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T:\Папки Отделов\Производственный Отдел\для сайта РСК\для ОЗП 21-22\Для потребителей ШАБЛОН\"/>
    </mc:Choice>
  </mc:AlternateContent>
  <xr:revisionPtr revIDLastSave="0" documentId="13_ncr:1_{CC103BB1-AF4A-43D7-AB3A-CA09C308BFAB}" xr6:coauthVersionLast="46" xr6:coauthVersionMax="46" xr10:uidLastSave="{00000000-0000-0000-0000-000000000000}"/>
  <bookViews>
    <workbookView xWindow="-120" yWindow="-120" windowWidth="29040" windowHeight="15840" tabRatio="802" xr2:uid="{00000000-000D-0000-FFFF-FFFF00000000}"/>
  </bookViews>
  <sheets>
    <sheet name="Инструкция" sheetId="3" r:id="rId1"/>
    <sheet name="ШАБЛОН" sheetId="4" r:id="rId2"/>
    <sheet name="ПАСПОРТ" sheetId="25" r:id="rId3"/>
    <sheet name="АКТ" sheetId="2" r:id="rId4"/>
    <sheet name="1" sheetId="5" r:id="rId5"/>
    <sheet name="2" sheetId="6" r:id="rId6"/>
    <sheet name="3" sheetId="10" r:id="rId7"/>
    <sheet name="4" sheetId="11" r:id="rId8"/>
    <sheet name="5" sheetId="8" r:id="rId9"/>
    <sheet name="6" sheetId="12" r:id="rId10"/>
    <sheet name="7" sheetId="9" r:id="rId11"/>
    <sheet name="8-1" sheetId="13" r:id="rId12"/>
    <sheet name="8-2" sheetId="14" r:id="rId13"/>
    <sheet name="9-1" sheetId="15" r:id="rId14"/>
    <sheet name="9-2" sheetId="16" r:id="rId15"/>
    <sheet name="10" sheetId="17" r:id="rId16"/>
    <sheet name="11" sheetId="18" r:id="rId17"/>
    <sheet name="12" sheetId="19" r:id="rId18"/>
    <sheet name="13" sheetId="20" r:id="rId19"/>
    <sheet name="14" sheetId="21" r:id="rId20"/>
    <sheet name="15" sheetId="22" r:id="rId21"/>
    <sheet name="16" sheetId="23" r:id="rId22"/>
    <sheet name="17" sheetId="24" r:id="rId23"/>
  </sheets>
  <definedNames>
    <definedName name="OLE_LINK71" localSheetId="15">'10'!$A$19</definedName>
    <definedName name="OLE_LINK71" localSheetId="16">'11'!$A$19</definedName>
    <definedName name="OLE_LINK71" localSheetId="17">'12'!$A$19</definedName>
    <definedName name="OLE_LINK71" localSheetId="18">'13'!$A$19</definedName>
    <definedName name="OLE_LINK71" localSheetId="20">'15'!#REF!</definedName>
    <definedName name="OLE_LINK71" localSheetId="21">'16'!$A$19</definedName>
    <definedName name="OLE_LINK71" localSheetId="5">'2'!$A$20</definedName>
    <definedName name="OLE_LINK71" localSheetId="7">'4'!#REF!</definedName>
    <definedName name="OLE_LINK71" localSheetId="8">'5'!$A$22</definedName>
    <definedName name="OLE_LINK71" localSheetId="9">'6'!#REF!</definedName>
    <definedName name="OLE_LINK71" localSheetId="10">'7'!$A$19</definedName>
    <definedName name="OLE_LINK71" localSheetId="11">'8-1'!$A$19</definedName>
    <definedName name="OLE_LINK71" localSheetId="12">'8-2'!$A$19</definedName>
    <definedName name="OLE_LINK71" localSheetId="13">'9-1'!$A$19</definedName>
    <definedName name="OLE_LINK71" localSheetId="14">'9-2'!$A$19</definedName>
    <definedName name="_xlnm.Print_Area" localSheetId="4">'1'!$A$1:$L$32</definedName>
    <definedName name="_xlnm.Print_Area" localSheetId="15">'10'!$A$1:$D$34</definedName>
    <definedName name="_xlnm.Print_Area" localSheetId="16">'11'!$A$1:$D$30</definedName>
    <definedName name="_xlnm.Print_Area" localSheetId="17">'12'!$A$1:$D$31</definedName>
    <definedName name="_xlnm.Print_Area" localSheetId="18">'13'!$A$1:$D$31</definedName>
    <definedName name="_xlnm.Print_Area" localSheetId="19">'14'!$A$1:$F$31</definedName>
    <definedName name="_xlnm.Print_Area" localSheetId="20">'15'!$A$1:$D$21</definedName>
    <definedName name="_xlnm.Print_Area" localSheetId="21">'16'!$A$1:$D$33</definedName>
    <definedName name="_xlnm.Print_Area" localSheetId="22">'17'!$A$1:$F$32</definedName>
    <definedName name="_xlnm.Print_Area" localSheetId="5">'2'!$A$1:$D$34</definedName>
    <definedName name="_xlnm.Print_Area" localSheetId="6">'3'!$A$1:$L$32</definedName>
    <definedName name="_xlnm.Print_Area" localSheetId="7">'4'!$A$1:$F$30</definedName>
    <definedName name="_xlnm.Print_Area" localSheetId="8">'5'!$A$1:$D$39</definedName>
    <definedName name="_xlnm.Print_Area" localSheetId="9">'6'!$A$1:$D$22</definedName>
    <definedName name="_xlnm.Print_Area" localSheetId="10">'7'!$A$1:$D$57</definedName>
    <definedName name="_xlnm.Print_Area" localSheetId="11">'8-1'!$A$1:$D$30</definedName>
    <definedName name="_xlnm.Print_Area" localSheetId="12">'8-2'!$A$1:$D$30</definedName>
    <definedName name="_xlnm.Print_Area" localSheetId="13">'9-1'!$A$1:$D$35</definedName>
    <definedName name="_xlnm.Print_Area" localSheetId="14">'9-2'!$A$1:$D$35</definedName>
    <definedName name="_xlnm.Print_Area" localSheetId="3">АКТ!$A$1:$D$64</definedName>
    <definedName name="_xlnm.Print_Area" localSheetId="0">Инструкция!$A$1:$B$54</definedName>
    <definedName name="_xlnm.Print_Area" localSheetId="2">ПАСПОРТ!$A$1:$D$15</definedName>
  </definedNames>
  <calcPr calcId="191029"/>
</workbook>
</file>

<file path=xl/calcChain.xml><?xml version="1.0" encoding="utf-8"?>
<calcChain xmlns="http://schemas.openxmlformats.org/spreadsheetml/2006/main">
  <c r="A6" i="25" l="1"/>
  <c r="A8" i="25"/>
  <c r="A10" i="25"/>
  <c r="A9" i="25"/>
  <c r="F22" i="21"/>
  <c r="D22" i="21"/>
  <c r="D14" i="21"/>
  <c r="C23" i="24"/>
  <c r="A23" i="24"/>
  <c r="A32" i="23"/>
  <c r="C22" i="21"/>
  <c r="A22" i="21"/>
  <c r="A30" i="20"/>
  <c r="A30" i="19"/>
  <c r="A29" i="18"/>
  <c r="A33" i="17"/>
  <c r="A34" i="16"/>
  <c r="A34" i="15"/>
  <c r="A29" i="14"/>
  <c r="A29" i="13"/>
  <c r="A56" i="9"/>
  <c r="A38" i="8"/>
  <c r="C23" i="10"/>
  <c r="A23" i="10"/>
  <c r="A33" i="6"/>
  <c r="C23" i="5"/>
  <c r="A23" i="5"/>
  <c r="F23" i="24"/>
  <c r="D17" i="24"/>
  <c r="E16" i="24"/>
  <c r="D14" i="24"/>
  <c r="A17" i="24"/>
  <c r="B16" i="24"/>
  <c r="D23" i="24"/>
  <c r="A9" i="24"/>
  <c r="D45" i="9"/>
  <c r="D44" i="9"/>
  <c r="D40" i="9"/>
  <c r="D41" i="9" s="1"/>
  <c r="D35" i="9"/>
  <c r="D25" i="8"/>
  <c r="D26" i="8" s="1"/>
  <c r="A21" i="8"/>
  <c r="A20" i="8"/>
  <c r="J23" i="10" l="1"/>
  <c r="D23" i="10"/>
  <c r="J23" i="5"/>
  <c r="D23" i="5"/>
  <c r="C33" i="2"/>
  <c r="B18" i="23"/>
  <c r="D33" i="23"/>
  <c r="D30" i="23"/>
  <c r="A30" i="23"/>
  <c r="A29" i="23"/>
  <c r="A21" i="23"/>
  <c r="A20" i="23"/>
  <c r="D18" i="23"/>
  <c r="A17" i="23"/>
  <c r="A16" i="23"/>
  <c r="A14" i="23"/>
  <c r="A13" i="23"/>
  <c r="B12" i="23"/>
  <c r="D6" i="23"/>
  <c r="D5" i="23"/>
  <c r="D3" i="23"/>
  <c r="D2" i="23"/>
  <c r="B16" i="22"/>
  <c r="D21" i="22"/>
  <c r="A21" i="22"/>
  <c r="A20" i="22"/>
  <c r="A15" i="22"/>
  <c r="A14" i="22"/>
  <c r="A12" i="22"/>
  <c r="D6" i="22"/>
  <c r="D5" i="22"/>
  <c r="D3" i="22"/>
  <c r="D2" i="22"/>
  <c r="A16" i="21"/>
  <c r="A9" i="21"/>
  <c r="A20" i="20"/>
  <c r="D18" i="20"/>
  <c r="B18" i="20"/>
  <c r="D31" i="20"/>
  <c r="D28" i="20"/>
  <c r="A28" i="20"/>
  <c r="A27" i="20"/>
  <c r="A17" i="20"/>
  <c r="A16" i="20"/>
  <c r="A14" i="20"/>
  <c r="A13" i="20"/>
  <c r="B12" i="20"/>
  <c r="D6" i="20"/>
  <c r="D5" i="20"/>
  <c r="D3" i="20"/>
  <c r="D2" i="20"/>
  <c r="A21" i="18"/>
  <c r="A20" i="18"/>
  <c r="D31" i="19"/>
  <c r="D28" i="19"/>
  <c r="A28" i="19"/>
  <c r="A27" i="19"/>
  <c r="A20" i="19"/>
  <c r="D18" i="19"/>
  <c r="B18" i="19"/>
  <c r="A17" i="19"/>
  <c r="A16" i="19"/>
  <c r="A14" i="19"/>
  <c r="A13" i="19"/>
  <c r="B12" i="19"/>
  <c r="D6" i="19"/>
  <c r="D5" i="19"/>
  <c r="D3" i="19"/>
  <c r="D2" i="19"/>
  <c r="D18" i="18"/>
  <c r="B18" i="18"/>
  <c r="D30" i="18"/>
  <c r="D27" i="18"/>
  <c r="A27" i="18"/>
  <c r="A26" i="18"/>
  <c r="A17" i="18"/>
  <c r="A16" i="18"/>
  <c r="A14" i="18"/>
  <c r="A13" i="18"/>
  <c r="B12" i="18"/>
  <c r="D6" i="18"/>
  <c r="D5" i="18"/>
  <c r="D3" i="18"/>
  <c r="D2" i="18"/>
  <c r="D34" i="17"/>
  <c r="D31" i="17"/>
  <c r="A31" i="17"/>
  <c r="A30" i="17"/>
  <c r="A21" i="17"/>
  <c r="A20" i="17"/>
  <c r="D18" i="17"/>
  <c r="B18" i="17"/>
  <c r="A17" i="17"/>
  <c r="A16" i="17"/>
  <c r="A14" i="17"/>
  <c r="A13" i="17"/>
  <c r="B12" i="17"/>
  <c r="D6" i="17"/>
  <c r="D5" i="17"/>
  <c r="D3" i="17"/>
  <c r="D2" i="17"/>
  <c r="A20" i="16"/>
  <c r="D35" i="16"/>
  <c r="D32" i="16"/>
  <c r="A32" i="16"/>
  <c r="A31" i="16"/>
  <c r="D18" i="16"/>
  <c r="B18" i="16"/>
  <c r="A17" i="16"/>
  <c r="A16" i="16"/>
  <c r="A14" i="16"/>
  <c r="A13" i="16"/>
  <c r="B12" i="16"/>
  <c r="D6" i="16"/>
  <c r="D5" i="16"/>
  <c r="D3" i="16"/>
  <c r="D2" i="16"/>
  <c r="D35" i="15"/>
  <c r="D32" i="15"/>
  <c r="A32" i="15"/>
  <c r="A31" i="15"/>
  <c r="A20" i="15"/>
  <c r="D18" i="15"/>
  <c r="B18" i="15"/>
  <c r="A17" i="15"/>
  <c r="A16" i="15"/>
  <c r="A14" i="15"/>
  <c r="A13" i="15"/>
  <c r="B12" i="15"/>
  <c r="D6" i="15"/>
  <c r="D5" i="15"/>
  <c r="D3" i="15"/>
  <c r="D2" i="15"/>
  <c r="D30" i="14"/>
  <c r="D27" i="14"/>
  <c r="A27" i="14"/>
  <c r="A26" i="14"/>
  <c r="A20" i="14"/>
  <c r="D18" i="14"/>
  <c r="B18" i="14"/>
  <c r="A17" i="14"/>
  <c r="A16" i="14"/>
  <c r="A14" i="14"/>
  <c r="A13" i="14"/>
  <c r="B12" i="14"/>
  <c r="D6" i="14"/>
  <c r="D5" i="14"/>
  <c r="D3" i="14"/>
  <c r="D2" i="14"/>
  <c r="D18" i="13" l="1"/>
  <c r="D18" i="9"/>
  <c r="B18" i="13"/>
  <c r="B18" i="9"/>
  <c r="D18" i="8"/>
  <c r="B18" i="8"/>
  <c r="D30" i="13" l="1"/>
  <c r="D27" i="13"/>
  <c r="A27" i="13"/>
  <c r="A26" i="13"/>
  <c r="A20" i="13"/>
  <c r="A17" i="13"/>
  <c r="A16" i="13"/>
  <c r="A14" i="13"/>
  <c r="A13" i="13"/>
  <c r="B12" i="13"/>
  <c r="D6" i="13"/>
  <c r="D5" i="13"/>
  <c r="D3" i="13"/>
  <c r="D2" i="13"/>
  <c r="D21" i="12"/>
  <c r="A22" i="12"/>
  <c r="A21" i="12"/>
  <c r="A15" i="12"/>
  <c r="A14" i="12"/>
  <c r="A12" i="12"/>
  <c r="D6" i="12"/>
  <c r="D5" i="12"/>
  <c r="D3" i="12"/>
  <c r="D2" i="12"/>
  <c r="A16" i="11"/>
  <c r="D21" i="11"/>
  <c r="A21" i="11"/>
  <c r="A20" i="11"/>
  <c r="A15" i="11"/>
  <c r="A14" i="11"/>
  <c r="A12" i="11"/>
  <c r="D6" i="11"/>
  <c r="D5" i="11"/>
  <c r="D3" i="11"/>
  <c r="D2" i="11"/>
  <c r="A16" i="10"/>
  <c r="D14" i="10" s="1"/>
  <c r="A9" i="10"/>
  <c r="D57" i="9"/>
  <c r="D54" i="9"/>
  <c r="A54" i="9"/>
  <c r="A53" i="9"/>
  <c r="A22" i="9"/>
  <c r="A20" i="9"/>
  <c r="A17" i="9"/>
  <c r="A16" i="9"/>
  <c r="A14" i="9"/>
  <c r="A13" i="9"/>
  <c r="B12" i="9"/>
  <c r="D6" i="9"/>
  <c r="D5" i="9"/>
  <c r="D3" i="9"/>
  <c r="D2" i="9"/>
  <c r="A23" i="8"/>
  <c r="A22" i="6"/>
  <c r="A21" i="6"/>
  <c r="D39" i="8"/>
  <c r="D36" i="8"/>
  <c r="A36" i="8"/>
  <c r="A35" i="8"/>
  <c r="A17" i="8"/>
  <c r="A16" i="8"/>
  <c r="A14" i="8"/>
  <c r="A13" i="8"/>
  <c r="B12" i="8"/>
  <c r="D6" i="8"/>
  <c r="D5" i="8"/>
  <c r="D3" i="8"/>
  <c r="D2" i="8"/>
  <c r="D34" i="6"/>
  <c r="D31" i="6"/>
  <c r="A31" i="6"/>
  <c r="A30" i="6"/>
  <c r="D18" i="6"/>
  <c r="B18" i="6"/>
  <c r="A17" i="6"/>
  <c r="A16" i="6"/>
  <c r="A14" i="6"/>
  <c r="A13" i="6"/>
  <c r="B12" i="6"/>
  <c r="D6" i="6"/>
  <c r="D5" i="6"/>
  <c r="D3" i="6"/>
  <c r="D2" i="6"/>
  <c r="A16" i="5"/>
  <c r="D14" i="5" s="1"/>
  <c r="A9" i="5"/>
  <c r="C38" i="2"/>
  <c r="C36" i="2"/>
  <c r="C35" i="2"/>
  <c r="C28" i="2"/>
  <c r="C26" i="2"/>
  <c r="A64" i="2"/>
  <c r="D63" i="2"/>
  <c r="A63" i="2"/>
  <c r="A62" i="2"/>
  <c r="A47" i="2"/>
  <c r="A43" i="2"/>
  <c r="C22" i="2"/>
  <c r="C20" i="2"/>
  <c r="A13" i="2"/>
  <c r="A12" i="2"/>
  <c r="A9" i="2"/>
  <c r="A3" i="2"/>
  <c r="D6" i="2"/>
</calcChain>
</file>

<file path=xl/sharedStrings.xml><?xml version="1.0" encoding="utf-8"?>
<sst xmlns="http://schemas.openxmlformats.org/spreadsheetml/2006/main" count="573" uniqueCount="373">
  <si>
    <t>ШАБЛОН для потребителей</t>
  </si>
  <si>
    <t>№ п/п</t>
  </si>
  <si>
    <t>Наименование</t>
  </si>
  <si>
    <t>Значение</t>
  </si>
  <si>
    <t>Примечание</t>
  </si>
  <si>
    <t>Название организации</t>
  </si>
  <si>
    <t>ООО "Ромашка"</t>
  </si>
  <si>
    <t>сокращенное наименование организации</t>
  </si>
  <si>
    <t>Должность руководителя</t>
  </si>
  <si>
    <t>Генеральный директор</t>
  </si>
  <si>
    <t>ФИО руководителя</t>
  </si>
  <si>
    <t>Петров В.В.</t>
  </si>
  <si>
    <t>Дожность ответственного за ТЭУ</t>
  </si>
  <si>
    <t>ФИО ответственного за ТЭУ</t>
  </si>
  <si>
    <t>Смирнов В.В.</t>
  </si>
  <si>
    <t>Адрес объектов:</t>
  </si>
  <si>
    <t>здания, оборудованные ИТП</t>
  </si>
  <si>
    <t>здания с присоединением - непосредственное, через элеватор, дросселирующее устройство</t>
  </si>
  <si>
    <t>ул. Северная, д. 1,2,3</t>
  </si>
  <si>
    <t>Дата проведения гидравлических испытаний</t>
  </si>
  <si>
    <t>с</t>
  </si>
  <si>
    <t xml:space="preserve">по </t>
  </si>
  <si>
    <t>дата начала ГИ</t>
  </si>
  <si>
    <t>дата окончания ГИ</t>
  </si>
  <si>
    <t>01 июля 2021 г.</t>
  </si>
  <si>
    <t>19 июля 2021 г.</t>
  </si>
  <si>
    <t>Из актов проверки внутридомовых систем с РСК.
Если здание одно, то дата одинаковая, если зданий (МКД) несколько, то 2 разные даты</t>
  </si>
  <si>
    <t>Дата проведения промывки оборудования и установок</t>
  </si>
  <si>
    <t>дата начала промывки</t>
  </si>
  <si>
    <t>дата окончания промывки</t>
  </si>
  <si>
    <t>Тепловые сети на балансе потребителя</t>
  </si>
  <si>
    <t>Проведение ремонтных работ на объекте потребителя</t>
  </si>
  <si>
    <t>выполнены в соответствии с графиком.</t>
  </si>
  <si>
    <t>Дата подписания акта</t>
  </si>
  <si>
    <t>01 сентября 2021 г.</t>
  </si>
  <si>
    <t>АКТ</t>
  </si>
  <si>
    <t xml:space="preserve">проверки готовности </t>
  </si>
  <si>
    <t>к отопительному периоду 2021/2022 гг.</t>
  </si>
  <si>
    <t>г. Реутов</t>
  </si>
  <si>
    <t xml:space="preserve">к отопительному периоду 2021-2022 года. </t>
  </si>
  <si>
    <t>Проверка готовности к отопительному периоду проводилось в отношении объекта/объектов:</t>
  </si>
  <si>
    <t xml:space="preserve">ул. Гагарина, д. 14,15,16 </t>
  </si>
  <si>
    <t>Проверяемые вопросы</t>
  </si>
  <si>
    <t>Исполнение</t>
  </si>
  <si>
    <t>Срок устранения (при наличии нарушений)</t>
  </si>
  <si>
    <t>Устранение выявленных в порядке, установленном законодательством Российской Федерации, нарушений в тепловых и гидравлических режимах работы тепловых энергоустановок.</t>
  </si>
  <si>
    <t>Проведение промывки оборудования и коммуникаций теплопотребляющих установок.</t>
  </si>
  <si>
    <t>Разработка эксплуатационных режимов, а также мероприятий по их внедрению.</t>
  </si>
  <si>
    <t>Выполнение плана мероприятий  по подготовке к отопительному периоду и качество их выполнения.</t>
  </si>
  <si>
    <t>Ремонтные работы</t>
  </si>
  <si>
    <t>Состояние утепления зданий (чердаки, лестничные клетки, подвалы, двери) и центральных тепловых пунктов, а также индивидуальных тепловых пунктов.</t>
  </si>
  <si>
    <t>Акт проверки предоставлен. Сведения отражены в акте готовности систем отопления и горячего водоснабжения.</t>
  </si>
  <si>
    <t>Наличие и работоспособность приборов учета, работоспособность автоматических регуляторов при их наличии.</t>
  </si>
  <si>
    <t>В ходе проведения проверки готовности к отопительному периоду комиссия установила:</t>
  </si>
  <si>
    <t>выполнены требования, указанные в п. IV Правил оценки готовности к отопительному периоду, утвержденными приказом Минэнерго России от 12.03.13 № 103.</t>
  </si>
  <si>
    <t>Вывод комиссии по итогам проведения проверки готовности к отопительному периоду:</t>
  </si>
  <si>
    <t>к работе в отопительном периоде 2021/2022 гг. ГОТОВО</t>
  </si>
  <si>
    <t>Председатель комиссии:</t>
  </si>
  <si>
    <t>Заместитель Главы Администрации г.о. Реутов</t>
  </si>
  <si>
    <t>Заместитель председателя комиссии:</t>
  </si>
  <si>
    <t>Члены комиссии:</t>
  </si>
  <si>
    <t xml:space="preserve">Начальник Управления жилищно-коммунального хозяйства и потребительского рынка Администрации г.о. Реутов    </t>
  </si>
  <si>
    <t>Начальник отдела жилищно-коммунального хозяйства рынка в составе Управления жилищно-коммунального хозяйства и потребительского рынка Администрации г.о. Реутов</t>
  </si>
  <si>
    <t>Главный эксперт отдела жилищно-коммунального хозяйства в составе Управления жилищно-коммунального хозяйства и потребительского рынка Администрации    г.о. Реутов</t>
  </si>
  <si>
    <t>Ведущий специалист отдела жилищно-коммунального 
хозяйства в составе Управления жилищно-коммунального хозяйства и потребительского рынка Администрации    г.о. Реутов</t>
  </si>
  <si>
    <t>ООО "Р-СЕТЕВАЯ КОМПАНИЯ"</t>
  </si>
  <si>
    <t>Климов В.А.</t>
  </si>
  <si>
    <t>Книга Е.В.</t>
  </si>
  <si>
    <t>Галахова М.И.</t>
  </si>
  <si>
    <t>Гусева И.С.</t>
  </si>
  <si>
    <t>Михеев М.С.</t>
  </si>
  <si>
    <t>С актом проверки готовности ознакомлен, один экземпляр акта получил:</t>
  </si>
  <si>
    <t>_________________</t>
  </si>
  <si>
    <t>Приборы учета</t>
  </si>
  <si>
    <t>проверены и находятся в исправном состоянии.</t>
  </si>
  <si>
    <t>Автоматические регуляторы</t>
  </si>
  <si>
    <t>Работоспособность защиты систем теплопотребления.</t>
  </si>
  <si>
    <t>Защита систем теплопотребления обеспечена на источнике теплоснабжения.</t>
  </si>
  <si>
    <t>Наличие паспортов теплопотребляющих установок, принципиальных схем и инструкций для обслуживающего персонала и соответствие их действительности.</t>
  </si>
  <si>
    <t>Выполнение обеспечено. 
Принципиальные схемы, инструкции для обслуживающего персонала и протокол проверки знаний в наличии. 
Акт проверки предоставлен.</t>
  </si>
  <si>
    <t>Отсутствие прямых соединений оборудования тепловых пунктов с водопроводом и канализацией.</t>
  </si>
  <si>
    <t>Прямые соединения тепло-энергетического оборудования теплового пункта с водопроводом и канализацией отсутствуют.
Акт проверки предоставлен.</t>
  </si>
  <si>
    <t>Плотность оборудования тепловых пунктов.</t>
  </si>
  <si>
    <t>Наличие пломб на расчетных шайбах и соплах элеваторов при их наличии.</t>
  </si>
  <si>
    <t>Расчетные шайбы/элеваторы</t>
  </si>
  <si>
    <t>отсутствуют.</t>
  </si>
  <si>
    <t>Отсутствие задолженности за поставленные тепловую энергию (мощность), теплоноситель.</t>
  </si>
  <si>
    <t>Задолженность за ТЭ</t>
  </si>
  <si>
    <t>Справка ООО «РСК» об отсутствии задолженности предоставлена.</t>
  </si>
  <si>
    <t>Обеспечение ремонтным персоналом</t>
  </si>
  <si>
    <t>привлеченные ремонтные бригады по договору подряда</t>
  </si>
  <si>
    <t>Наличие собственных и (или) привлеченных ремонтных бригад и обеспеченность их материально-техническими ресурсами для осуществления надлежащей эксплуатации теплопотребляющих установок.</t>
  </si>
  <si>
    <t>Выполнение обеспечено.
Справка в наличии.
Эксплуатацию и ремонт осуществляют</t>
  </si>
  <si>
    <t>Проведение испытания оборудования теплопотребляющих установок на плотность и прочность.</t>
  </si>
  <si>
    <t>Акт проверки предоставлен. 
Расчетные шайбы и сопла элеваторов</t>
  </si>
  <si>
    <t>Плотность оборудования тепловых пунктов</t>
  </si>
  <si>
    <t>проведена.</t>
  </si>
  <si>
    <t>Проведены испытания на прочность и плотность внутридомовой системы отопления. Акт проверки предоставлен. Сведения отражены в акте готовности систем отопления и горячего водоснабжения.</t>
  </si>
  <si>
    <t>Надежность теплоснабжения потребителей тепловой энергии с учетом климатических условий в соответствии с критериями, приведенными в приложении № 3 к Правилам оценки готовности к отопительному периоду.</t>
  </si>
  <si>
    <t>№ Б/Н</t>
  </si>
  <si>
    <t>Заместителю Главы</t>
  </si>
  <si>
    <t>Администрации г. Реутов</t>
  </si>
  <si>
    <t>Климову В.А.</t>
  </si>
  <si>
    <t>СПРАВКА</t>
  </si>
  <si>
    <t>не выявлено.</t>
  </si>
  <si>
    <t>Исполнитель: Баландина О.А.</t>
  </si>
  <si>
    <t>Тел.: 8-495-777-60-00 (доб. 343)</t>
  </si>
  <si>
    <t>В ходе проверки готовности потребителей тепловой энергии к отопительному периоду 2021/2022 гг. Единой теплоснабжающей организацией г.о. Реутов                  ООО "Р-СЕТЕВАЯ КОМПАНИЯ" установлено, что нарушений в тепловых и гидравлических режимах работы тепловых энергоустановок</t>
  </si>
  <si>
    <t>УТВЕРЖДАЮ</t>
  </si>
  <si>
    <t>промывки оборудования и коммуникаций теплопотребляющих установок</t>
  </si>
  <si>
    <t xml:space="preserve">Представитель абонента </t>
  </si>
  <si>
    <t>и представитель теплоснабжающей организации ООО "Р-СЕТЕВАЯ КОМПАНИЯ"</t>
  </si>
  <si>
    <t xml:space="preserve">составили настоящий акт в том, что с </t>
  </si>
  <si>
    <t>Сведения о проведении промывок отражены в акте готовности систем отопления и горячего водоснабжения потребителя.</t>
  </si>
  <si>
    <t>Результаты промывки признаны УДОВЛЕТВОРИТЕЛЬНЫМИ.</t>
  </si>
  <si>
    <t>Адреса объектов с тепловыми сетями на балансе потребителя</t>
  </si>
  <si>
    <t>Сведения о состоянии трубопроводов, арматуры и тепловой изоляции в пределах тепловых пунктов, на узлах теплового ввода отражены в акте готовности внутридомовых систем отопления и горячего водоснабжения потребителя.</t>
  </si>
  <si>
    <t>В ходе проверки готовности потребителей тепловой энергии к отопительному периоду 2021/2022 гг. Единой теплоснабжающей организацией г.о. Реутов                  ООО "Р-СЕТЕВАЯ КОМПАНИЯ" установлено, что по потребителю:</t>
  </si>
  <si>
    <t>о выполнении плана мероприятий  по подготовке к отопительному периоду</t>
  </si>
  <si>
    <t>ИНФОРМАЦИЯ</t>
  </si>
  <si>
    <t>о состоянии утепления зданий (чердаки, лестничные клетки, подвалы, двери) и центральных тепловых пунктов, а также индивидуальных тепловых пунктов</t>
  </si>
  <si>
    <t>является удовлетворительным.</t>
  </si>
  <si>
    <t>Ремонтные работы не запланированы.</t>
  </si>
  <si>
    <t>проверки наличия и работоспособности приборов учета, работоспособности автоматических регуляторов</t>
  </si>
  <si>
    <t xml:space="preserve">проведена проверка наличия и работоспособности приборов учета, работоспособности автоматических регуляторов на объекте/объектах по адресу: </t>
  </si>
  <si>
    <t>Сведения о наличии и работоспособности приборов учета, работоспособности автоматических регуляторов отражены в акте готовности внутридомовых систем отопления и горячего водоснабжения потребителя.</t>
  </si>
  <si>
    <t>Дата приемок внутридомовых систем (по актам)</t>
  </si>
  <si>
    <t>Даты приемок из актов проверки внутридомовых систем с РСК.
Если здание одно, то дата одинаковая, если зданий (МКД) несколько, то 2 разные даты</t>
  </si>
  <si>
    <t>28 июня 2021 г.</t>
  </si>
  <si>
    <t>18 июля 2021 г.</t>
  </si>
  <si>
    <t>дата первого акта приемки</t>
  </si>
  <si>
    <t>дата последнего акта приемки</t>
  </si>
  <si>
    <t>ул. Гагарина, д. 14,15</t>
  </si>
  <si>
    <t>Объекты, для которых в соответствии со ст. 13 Федерального закона от 23.11.2009 № 261-ФЗ «Об энергосбережении и о повышении энергетической эффективности и о внесении изменений в отдельные законодательные акты Российской Федерации» установлено требование по их оснащению приборами учета энергетических ресурсов, оснащены приборами учета тепловой энергии и теплоносителя; приборы учета тепловой энергии и теплоносителя находятся в работоспособном состоянии, поверены, допущены в эксплуатацию в установленном порядке. Приборы учета опломбированы и находятся в исправном состоянии.</t>
  </si>
  <si>
    <t xml:space="preserve">Автоматические регуляторы, установленные в тепловом пункте, установлены согласно проекту, находятся в работоспособном состоянии. Тип установленных автоматических регуляторов (давления, расхода, температуры), места установки автоматических регуляторов на трубопроводах требованиям нормативно-технической документации  соответствуют. </t>
  </si>
  <si>
    <t>При осмотре выявлено следующее:</t>
  </si>
  <si>
    <t>1. Защита систем теплопотребления абонента от аварийного повышения параметров теплоносителя  обеспечена на источнике теплоснабжения.</t>
  </si>
  <si>
    <t>2. Схема подключения систем теплопотребления, техническим условиям и условиям договоров теплоснабжения и водоснабжения соответствует.</t>
  </si>
  <si>
    <t>Замечания: отсутствуют</t>
  </si>
  <si>
    <t>проверки наличия паспортов теплопотребляющих установок, принципиальных схем и инструкций для обслуживающего персонала и соответствие их действительности</t>
  </si>
  <si>
    <t xml:space="preserve">проведена проверка наличия паспортов теплопотребляющих установок, принципиальных схем и инструкций для обслуживающего персонала и соответствие их действительности на объекте/объектах по адресу: </t>
  </si>
  <si>
    <t>Паспорта теплопотребляющих установок, принципиальные схемы в наличии и соответствуют действительности.</t>
  </si>
  <si>
    <t>Протоколы проверки знаний персонала и сведения об аттестации ответственных лиц предоставлены.</t>
  </si>
  <si>
    <t>проверки оборудования тепловых пунктов и тепловых узлов на наличие прямых соединений с водопроводом и канализацией</t>
  </si>
  <si>
    <t xml:space="preserve">проведена проверка оборудования теплового пункта и тепловых узлов на наличие прямых соединений с водопроводом и канализацией на объекте/объектах по адресу: </t>
  </si>
  <si>
    <t>Прямые соединения оборудования тепловых узлов и индивидуального теплового пункта с водопроводом и канализацией отсутствуют.</t>
  </si>
  <si>
    <t xml:space="preserve">проведена проверка плотности и прочности теплообменного оборудования, трубопроводов  индивидуального теплового пункта на объекте/объектах по адресу: </t>
  </si>
  <si>
    <t>Сведения о проверке плотности оборудования индивидуального теплового пункта отражены в акте готовности систем отопления и горячего водоснабжения потребителя.</t>
  </si>
  <si>
    <t>В ходе проведения испытаний и при проведении осмотра дефектов не обнаружено.</t>
  </si>
  <si>
    <t>Результаты испытаний признаны УДОВЛЕТВОРИТЕЛЬНЫМИ.</t>
  </si>
  <si>
    <t>Сведения отражены в акте готовности систем отопления и горячего водоснабжения. Проверка плотности оборудования</t>
  </si>
  <si>
    <t>проверки плотности оборудования тепловых пунктов</t>
  </si>
  <si>
    <t>проверки наличия пломб на расчетных шайбах и соплах элеваторов</t>
  </si>
  <si>
    <t>Сведения о наличии пломб на расчетных шайбах отражены в акте готовности систем отопления и горячего водоснабжения потребителей.</t>
  </si>
  <si>
    <t xml:space="preserve">о наличии собственных и (или) привлеченных ремонтных бригад и обеспеченность их материально-техническими ресурсами для осуществления надлежащей эксплуатации теплопотребляющих установок </t>
  </si>
  <si>
    <t xml:space="preserve">информирует, что эксплуатация теплоэнергетических объектов по адресу: </t>
  </si>
  <si>
    <t>осуществляется силами:</t>
  </si>
  <si>
    <t>Справка об обеспеченности материально-техническими ресурсами/копия договора подряда прилагается.</t>
  </si>
  <si>
    <t xml:space="preserve">проведены испытания теплопотребляющих установок на плотность и прочность на объекте/объектах по адресу: </t>
  </si>
  <si>
    <t>Сведения о проведении испытаний теплопотребляющих установок на плотность и прочность отражены в акте готовности систем отопления и горячего водоснабжения потребителя.</t>
  </si>
  <si>
    <t>Внутридомовые инженерные системы отопления и горячего водоснабжения исправны и готовы к эксплуатации к отопительному периоду 2021/2022 года.</t>
  </si>
  <si>
    <t>испытания теплопотребляющих установок на плотность и прочность</t>
  </si>
  <si>
    <t>Автоматические регуляторы на объектах отсутствуют.</t>
  </si>
  <si>
    <t xml:space="preserve">информирует, что состояние утепления зданий (чердаки, лестничные клетки, подвалы, двери, индивидуальный тепловой пункт) объекта/объектов по адресу: </t>
  </si>
  <si>
    <t>Инженер по эксплуатации</t>
  </si>
  <si>
    <t>Дата подписания паспорта и акта проверки готовности организации, не позднее даты последнего акта проверки готовности внутридомовых систем</t>
  </si>
  <si>
    <t>все</t>
  </si>
  <si>
    <t>проверки состояния трубопроводов, арматуры и тепловой изоляции в пределах тепловых пунктов, на узлах теплового ввода</t>
  </si>
  <si>
    <t>№ акта</t>
  </si>
  <si>
    <t>5,7,8,9,10,13</t>
  </si>
  <si>
    <t>20 июня 2021 г.</t>
  </si>
  <si>
    <t>17 июля 2021 г.</t>
  </si>
  <si>
    <t>11,12,16</t>
  </si>
  <si>
    <t>Выбор из списка
Если плановые работы проведены, прикладывается график с отметкой о выполнении</t>
  </si>
  <si>
    <t>Выбор из списка
Если проверены, прикладывается акт проведения гидроиспытаний.</t>
  </si>
  <si>
    <t>Выбор из списка</t>
  </si>
  <si>
    <t>Выбор из списка
Не проводилась - если ИТП нет ни одного, проведена - если есть хоть одно ИТП</t>
  </si>
  <si>
    <t>Выбор из списка
Отсутствуют - если только ИТП, установлены согласно проекту - если есть хоть одна шайба/элеватор</t>
  </si>
  <si>
    <t>Выбор из списка
При наличии задолженности прикладывается согласованный график ее погашения</t>
  </si>
  <si>
    <t>Выбор из списка
При привлечении сторонних - копия договора на эксплуатацию</t>
  </si>
  <si>
    <t>Рыбальченко И.Ю.</t>
  </si>
  <si>
    <r>
      <t xml:space="preserve">          Комиссия, образованная постановлением Администрации городского округа Реутов Московской области от 28.04.2021 г. № 133-ПА «О создании комиссии по проверке готовности теплоснабжающих организаций, теплосетевых организаций и потребителей тепловой энергии городского округа Реутов к отопительному периоду 2021 - 2022 гг.»,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на основании Федерального закона от 27.07.2010 № 190-ФЗ «О теплоснабжении», в соответствии с программой проведения проверки готовности к отопительному периоду  2020-2021 гг. и Правилами оценки готовности к отопительному периоду, утверждёнными приказом Минэнерго России от 12.03.2013 г. № 103, провела проверку готовности потребителя:</t>
    </r>
  </si>
  <si>
    <t>только с ИТП (теплообменники по ЦО и/или ГВС)
проверить отображение адресов в акте по высоте строки</t>
  </si>
  <si>
    <t>без ИТП
проверить отображение адресов в акте по высоте строки</t>
  </si>
  <si>
    <t>Диденко В.А.</t>
  </si>
  <si>
    <t>Первый заместитель 
генерального директора</t>
  </si>
  <si>
    <t>сообщает комиссии муниципального образования г.о. Реутов по проверке готовности к отопительному периоду 2021-2022  года об отсутствии нарушений в тепловых и гидравлических режимах работы тепловых энергоустановок.</t>
  </si>
  <si>
    <t>Подготовить справку на бланке потребителя</t>
  </si>
  <si>
    <t>в нашем присутствии произведена промывка и очистка системы центрального отопления</t>
  </si>
  <si>
    <t xml:space="preserve">теплопотребляющих установок на объекте/объектах по адресу: </t>
  </si>
  <si>
    <t>Гидравлическая промывка произведена до полного осветления воды в теплопотребляющих установках здания, что подтверждено нами в результате визуального осмотра пробы из нижнего пробоотборника системы отопления здания.</t>
  </si>
  <si>
    <t>ЗАКЛЮЧЕНИЕ</t>
  </si>
  <si>
    <t>сообщает комиссии муниципального образования г.о. Реутов по проверке готовности к отопительному периоду 2021-2022  года, что при подготовке к отопительному периоду на индивидуальных тепловых пунктах имеются режимные карты. Для персонала, эксплуатирующего ИТП и  теплопотребляющие установки разработаны и утверждены эксплуатационные инструкции. Планы мероприятий, обеспечивающих нормативное функционирование оборудования в отопительном периоде 2021-2022  года выполнены в полном объеме.</t>
  </si>
  <si>
    <t>ПРЕДОСТАВИТЬ СКАН АКТА НА ВЫПОЛНЕНИЕ РЕМОНТНЫХ РАБОТ ПО ФОРМЕ</t>
  </si>
  <si>
    <t xml:space="preserve">информирует, что ремонтные работы по подготовке теплоэнергетических объектов к отопительному зимнему периоду 2021-2022 гг. по адресу: </t>
  </si>
  <si>
    <t>Нарушений не выявлено. 
Справка  от теплоснабжающей организации и потребителя предоставлена.</t>
  </si>
  <si>
    <t xml:space="preserve">Выполнение обеспечено.
Акт проверки предоставлен. </t>
  </si>
  <si>
    <t>Выполнение обеспечено.
Справка  от теплоснабжающей организации и потребителя предоставлена.</t>
  </si>
  <si>
    <t xml:space="preserve">Состояние систем теплопотребления и тепловых сетей, принадлежащих потребителю тепловой энергии </t>
  </si>
  <si>
    <t xml:space="preserve">Акт проверки предоставлен.
Системы теплопотребления исправны и готовы к эксплуатации в отопительный период.
Тепловые сети принадлежащие потребителю, </t>
  </si>
  <si>
    <t xml:space="preserve">проверки состояния тепловых сетей и систем теплопотребления Абонента
к отопительному периоду 2021 - 2022 г.г
</t>
  </si>
  <si>
    <t>произведена проверка готовности систем теплопотребления Абонента к отопительному периоду 2021 - 2022 г.г. на объекте/объектах по адресу:</t>
  </si>
  <si>
    <t>Абонентом следующие документы, подтверждающие выполнение требования действующих нормативно-технических документов:</t>
  </si>
  <si>
    <t xml:space="preserve">произведена проверка состояния тепловых сетей, принадлежащих потребителю, на объекте/объектах по адресу: </t>
  </si>
  <si>
    <t>1. Акты промывки трубопроводов тепловых сетей</t>
  </si>
  <si>
    <t>Акты на тепловые сети на балансе потребителя</t>
  </si>
  <si>
    <t>предоставлены</t>
  </si>
  <si>
    <t>не требуются</t>
  </si>
  <si>
    <t>2. Акты испытаний трубопроводов тепловых сетей на плотность и прочность</t>
  </si>
  <si>
    <t xml:space="preserve">3. Акты осмотра теплопровода при вскрытии прокладки </t>
  </si>
  <si>
    <t xml:space="preserve">4. Акты проверки соответствия подключения систем теплопотребления к сетям теплоснабжения техническим условиям и условиям договора теплоснабжения </t>
  </si>
  <si>
    <t xml:space="preserve">5. Акты проверки готовности теплового пункта (теплового узла) к отопительному периоду </t>
  </si>
  <si>
    <t>6. Акты испытания трубопроводов и систем теплопотребления на плотность и прочность тепловых пунктов (тепловых узлов)</t>
  </si>
  <si>
    <t>7. Акты промывки трубопроводов и систем теплопотребления теплового пункта (теплового узла)</t>
  </si>
  <si>
    <t>На основании результатов проведенной проверки тепловые сети, системы теплопотребления абонента к отопительному периоду 2021 - 2022 г.г. признаны ГОТОВЫМИ.</t>
  </si>
  <si>
    <t>На основании вышеизложенного считать результаты промывки СООТВЕТСТВУЮЩИМИ существующим требованиям установленных правил содержания теплопотребляющих установок.</t>
  </si>
  <si>
    <t>эксплуатационные режимы разработаны и введены, отражены в режимных картах поставщика тепловой энергии (ООО "Р-СЕТЕВАЯ КОМПАНИЯ") и режимных картах потребителя.</t>
  </si>
  <si>
    <t>Заполняется при наличии сети на балансе. При отсутствии сетей - "отсутствуют"</t>
  </si>
  <si>
    <t>Сведения о состоянии утепления зданий отражены в акте готовности внутридомовых систем отопления и горячего водоснабжения потребителя, паспорте готовности МКД.</t>
  </si>
  <si>
    <t>Состояние здания (чердаки, лестничные клетки, подвалы, двери, индивидуальный тепловой пункт), удовлетворительно. Справка в наличии.</t>
  </si>
  <si>
    <t>Состояние трубопроводов, арматуры и тепловой изоляции в пределах тепловых пунктов, на узлах теплового ввода</t>
  </si>
  <si>
    <t xml:space="preserve">проведена проверка состояния трубопроводов, арматуры и тепловой изоляции на узлах теплового ввода на объекте/объектах по адресу: </t>
  </si>
  <si>
    <t xml:space="preserve">проведена проверка состояния трубопроводов, арматуры и тепловой изоляции, комплектации оборудования ТП в пределах тепловых пунктов на объекте/объектах по адресу: </t>
  </si>
  <si>
    <t>1. Присоединение систем теплопотребления паспорту ТП, техническим условиям и условиям договоров теплоснабжения и водоснабжения</t>
  </si>
  <si>
    <t>соответствует</t>
  </si>
  <si>
    <t>в наличии</t>
  </si>
  <si>
    <t xml:space="preserve">3. Нумерация трубопроводной арматуры схеме и паспорту ТП </t>
  </si>
  <si>
    <t>2.1. Наличие схемы теплового пункта</t>
  </si>
  <si>
    <t>2.2. Наличие паспорта теплового пункта</t>
  </si>
  <si>
    <t>4. Тип установленной трубопроводной арматуры, места установки арматуры на трубопроводах и в помещении ТП требованиям нормативно-технической документации и паспорту ТП</t>
  </si>
  <si>
    <t xml:space="preserve">4.1. Состояние трубопроводной арматуры для дальнейшей эксплуатации </t>
  </si>
  <si>
    <t>пригодно</t>
  </si>
  <si>
    <t xml:space="preserve">5. Тип, места установки тепловой изоляции трубопроводов и арматуры требованиям нормативно-технической документации </t>
  </si>
  <si>
    <t>5.1. Состояние установленной тепловой изоляции трубопроводов и арматуры для дальнейшей эксплуатации</t>
  </si>
  <si>
    <t>6. Тип установленных контрольно-измерительных приборов, места установки контрольно-измерительных приборов на трубопроводах и в помещении ИТП требованиям нормативно-технической документации и паспорту ТП</t>
  </si>
  <si>
    <t xml:space="preserve">6.1. Состояние контрольно-измерительных приборов для дальнейшей эксплуатации </t>
  </si>
  <si>
    <t xml:space="preserve">7. Автоматические регуляторы (давления, расхода, температуры) в ТП </t>
  </si>
  <si>
    <t xml:space="preserve">7.1. Тип установленных автоматических регуляторов (давления, расхода, температуры), места установки автоматических регуляторов на трубопроводах и в помещении ТП требованиям нормативно-технической документации и паспорту ТП </t>
  </si>
  <si>
    <t xml:space="preserve">7.2. Состояние автоматических регуляторов для дальнейшей эксплуатации </t>
  </si>
  <si>
    <t xml:space="preserve">8. Защита систем теплопотребления абонента от аварийного повышения параметров теплоносителя  </t>
  </si>
  <si>
    <t>обеспечена на источнике теплоснабжения</t>
  </si>
  <si>
    <t>9. Прямые соединения оборудования ИТП с сетями канализации и водопровода</t>
  </si>
  <si>
    <t>отсутсвуют</t>
  </si>
  <si>
    <t xml:space="preserve">10. Дроссельные устройства, обеспечивающие гашение избыточного напора и элеваторы </t>
  </si>
  <si>
    <t xml:space="preserve">10.1 Пломбы на дроссельных устройствах и элеваторах </t>
  </si>
  <si>
    <t xml:space="preserve">11. Состояние утепления помещений ТП требованиям нормативно-технической документации </t>
  </si>
  <si>
    <t xml:space="preserve">12. Актуальные и соответствующие действительности инструкции для обслуживающего персонала и принципиальные схемы </t>
  </si>
  <si>
    <t>13. Промывка теплообменного оборудования теплового пункта проведена</t>
  </si>
  <si>
    <t>14. Испытания теплообменного оборудования ТП, теплового ввода на прочность и плотность проведены</t>
  </si>
  <si>
    <t xml:space="preserve">15. Эксплуатационный режим систем теплопотребления </t>
  </si>
  <si>
    <t>разработан</t>
  </si>
  <si>
    <t>Замечания отсутствуют.</t>
  </si>
  <si>
    <t>В результате проверки Трубопроводы, арматура и тепловая изоляция в пределах тепловых пунктов, на узлах теплового ввода признаны исправными и готовыми к эксплуатации к отопительному периоду 2021/2022 года.</t>
  </si>
  <si>
    <t>проверки работоспособности защиты систем теплопотребления</t>
  </si>
  <si>
    <t>3. Тип установленных контрольно-измерительных приборов, места установки контрольно-измерительных приборов на трубопроводах требованиям нормативно-технической документации соответствует. состояние контрольно-измерительных приборов для дальнейшей эксплуатации пригодно.</t>
  </si>
  <si>
    <t>4. Автоматические регуляторы (давления, расхода, температуры) установлены в тепловом пункте. Тип установленных автоматических регуляторов (давления, расхода, температуры), места установки автоматических регуляторов на трубопроводах требованиям нормативно-технической документации соответствуют. Состояние автоматических регуляторов для дальнейшей эксплуатации пригодно.</t>
  </si>
  <si>
    <t>5. Дроссельные устройства, обеспечивающие гашение избыточного напора и элеваторы отсутствуют. Пломбы на дроссельных устройствах и элеваторах отсутствуют.</t>
  </si>
  <si>
    <t xml:space="preserve">произведена проверка наличия и работоспособности защиты систем теплопотребления на объекте/объектах по адресу: </t>
  </si>
  <si>
    <t>4. Автоматические регуляторы (давления, расхода, температуры) отсутствуют.</t>
  </si>
  <si>
    <t>5. Дроссельные устройства, обеспечивающие гашение избыточного напора и элеваторы установлены согласно проекту. Тип установленных дроссельный устройств и элеваторов требованиям нормативно-технической документации соответствуют. Пломбы на дроссельных устройствах и элеваторах в наличии.</t>
  </si>
  <si>
    <t>Эксплуатационные инструкций для обслуживающего персонала в соответствии с требованиями "Правил технической эксплуатации тепловых энергоустановок", инструкции по охране труда и пожарной безопасности в наличии и соответствуют действительности.</t>
  </si>
  <si>
    <t>Содержание технической документации соответствует фактическому состоянию оборудования и систем.</t>
  </si>
  <si>
    <t xml:space="preserve">в нашем присутствии произведена проверка установки пломб на расчетных шайбах (дроссельных устройствах)и соплах элеваторов на объекте/объектах по адресу: </t>
  </si>
  <si>
    <t>Пломбы на расчетных шайбах и соплах элеваторов, установленные теплоснабжающей организацией (ООО «Р-СЕТЕВАЯ КОМПАНИЯ»), в наличии.</t>
  </si>
  <si>
    <t>Дроссельные устройства, обеспечивающие гашение избыточного напора, установлены согласно проектной документации.</t>
  </si>
  <si>
    <t>Об отсутствии задолженности у потребителей тепловой энергии за поставленные тепловую энергию (мощность), теплоноситель</t>
  </si>
  <si>
    <t>ООО "Р-СЕТЕВАЯ КОМПАНИЯ" сообщает, что у потребителя тепловой энергии</t>
  </si>
  <si>
    <t>просроченная задолженность за поставленную тепловую энергию (мощность), теплоноситель, перед теплоснабжающей  организацией ОТСУТСТВУЕТ.</t>
  </si>
  <si>
    <t>ООО "Р-СЕТЕВАЯ КОМПАНИЯ" подтверждает комиссии муниципального образования г.о. Реутов по проверке готовности к отопительному периоду 2021-2022  года выполнение критериев надежности теплоснабжения, установленных требованиями приказа Минэнерго России 2013 года № 103:</t>
  </si>
  <si>
    <t>подтверждает комиссии муниципального образования г.о. Реутов по проверке готовности к отопительному периоду 2021-2022  года выполнение критериев надежности теплоснабжения, установленных требованиями приказа Минэнерго России 2013 года № 103:</t>
  </si>
  <si>
    <t>категории надежности теплоснабжения.</t>
  </si>
  <si>
    <t xml:space="preserve">отнесены к </t>
  </si>
  <si>
    <t xml:space="preserve">1. Объекты </t>
  </si>
  <si>
    <t>Категория надежности теплоснабжения</t>
  </si>
  <si>
    <t>Выбор из списка
ВТОРОЙ - для МКД, объектов здравоохранения, образования, соцобъектов
ТРЕТЬЕЙ - отдельно стоящие потребители (нежилые)</t>
  </si>
  <si>
    <t>ВТОРОЙ</t>
  </si>
  <si>
    <t>2. Договором теплоснабжения предусмотрены параметры подачи тепловой энергии в соответствии с установленной категорией.</t>
  </si>
  <si>
    <t>3.  Установленные договором теплоснабжения параметры подачи тепловой энергии обеспечивают допустимые значения температуры воздуха в отапливаемых помещениях, в соответствии с техническими регламентами и иными обязательными требованиями.</t>
  </si>
  <si>
    <t>Справка  от теплоснабжающей организации и потребителя предоставлена.</t>
  </si>
  <si>
    <t>№ строки шаблона</t>
  </si>
  <si>
    <t>Инструкция по заполнению шаблона</t>
  </si>
  <si>
    <t>Шаблон составлен в соответствии с требованиями Правил оценки готовности к отопительному периоду, утверждёнными приказом Минэнерго России от 12.03.2013 г. № 103 и методических рекомендаций Минэнерго МО (https://minenergo.mosreg.ru/dokumenty/napravleniya-deyatelnosti/elektroenergetika/poleznaya-informaciya/12-04-2021-12-53-06-metodicheskie-rekomendatsii-po-podgotovke-i-proved)</t>
  </si>
  <si>
    <t>Строка 1</t>
  </si>
  <si>
    <t>не заполнять</t>
  </si>
  <si>
    <t>Строка 2</t>
  </si>
  <si>
    <t>Строка 3</t>
  </si>
  <si>
    <t>Строка 4</t>
  </si>
  <si>
    <t>Строка 5</t>
  </si>
  <si>
    <t>Строка 6</t>
  </si>
  <si>
    <t>Строка 7</t>
  </si>
  <si>
    <t>Строка 8</t>
  </si>
  <si>
    <t>Строка 9</t>
  </si>
  <si>
    <t>Строка 10</t>
  </si>
  <si>
    <t>Строка 11</t>
  </si>
  <si>
    <t>Строка 12</t>
  </si>
  <si>
    <t>Строка 13</t>
  </si>
  <si>
    <t>Строка 14</t>
  </si>
  <si>
    <t>Строка 15</t>
  </si>
  <si>
    <t>Строка 16</t>
  </si>
  <si>
    <t>Строка 17</t>
  </si>
  <si>
    <t>Строка 18</t>
  </si>
  <si>
    <t>Строка 19</t>
  </si>
  <si>
    <t>Строка 20</t>
  </si>
  <si>
    <t>Строка 21</t>
  </si>
  <si>
    <t>Строка 22</t>
  </si>
  <si>
    <t>Строка 23</t>
  </si>
  <si>
    <t>Строка 24</t>
  </si>
  <si>
    <t>Строка 25</t>
  </si>
  <si>
    <t>Строка 26</t>
  </si>
  <si>
    <t>Строка 27</t>
  </si>
  <si>
    <t>Строка 28</t>
  </si>
  <si>
    <t>Строка 29</t>
  </si>
  <si>
    <t>Строка 30</t>
  </si>
  <si>
    <t>сообщает, что по состоянию на 01.09.2021 г. просроченная задолженность за поставленную тепловую энергию (мощность), теплоноситель, перед теплоснабщающей организацией ООО "Р-СЕТЕВАЯ КОМПАНИЯ" ОТСУТСТВУЕТ.</t>
  </si>
  <si>
    <t xml:space="preserve">Выбор из списка
</t>
  </si>
  <si>
    <t>В связи с ужесточением требований Ростехнадзор и Минэнерго МО в работу ООО РСК" будет приниматься только документация, оформленная на основании Шаблона.</t>
  </si>
  <si>
    <t>На рассмотрение принимается ПОЛНЫЙ комплект документации (паспорт потребителя, акт проверки потребителя, акты и справки (№№ 1-17), Приложения №№ 1-8.</t>
  </si>
  <si>
    <t>Предварительное рассмотрение правильности заполнения в электроном виде осуществляется по электронной почте teploreutov@gmail.com, с пометкой "Подготовка к ОЗП".</t>
  </si>
  <si>
    <t>ВАЖНО: Сдача комплекта документов осуществляется для ОРГАНИЗАЦИИ (потребителя тепловой энергии), согласно заключенным договорам теплоснабжения.</t>
  </si>
  <si>
    <t>Паспорт и акт готовности потребителя (с приложениями) необходимы для сдачи г.о. Реутов к отопительному периоду, при этом паспорт готовности МКД и акты проверок внутридомовых систем потребителя являются исходными документами. На нежилые здания паспорт готовности МКД не оформляется.</t>
  </si>
  <si>
    <t>Распечатанный комплект документации необходимо подписать, проставить печати на подпись руководителя и передать в бумажном виде в 1 экз. на Юбилейный пр-кт, д. 2, с сопроводительным письмом.</t>
  </si>
  <si>
    <t>Дополнительная информация по телефонам: 8-495-777-60-00, доб. 343 (Баландина Ольга Александровна), доб. 318 (Абрамова Ольга Олеговна)</t>
  </si>
  <si>
    <t>Указания по заполнению</t>
  </si>
  <si>
    <t>Внести наименование организации - потребителя тепловой энергии. Для каждого потребителя составляется 1 комплект документации, вне зависимости от количества обслуживаемых зданий. 
Акт проверки потребителя и паспорт готовности - для организации (по шаблону). 
Акт проверки готовности внутридомовых систем и паспорт готовности МКД - для каждого здания, входят в комплект документации.</t>
  </si>
  <si>
    <t>Должность руководителя, имеющего право подписи</t>
  </si>
  <si>
    <t>ФИО руководителя, указанного в строке 3 шаблона</t>
  </si>
  <si>
    <t>Долность ответственного за исправное состояние и безопасную эксплуатацию тепловых энергоустановок, назначенного приказом. Долен быть аттестован в Ростехнадзоре.</t>
  </si>
  <si>
    <t>ФИО ответственного, указанного в строке 5 шаблона</t>
  </si>
  <si>
    <t>Дата подписания паспорта и акта проверки готовности организации.
Не позднее 01 сентября
Не позднее даты или равно дате в последнем акте проверки готовности внутридомовых систем (если несколько объектов).
Не позднее или равно дате в акте проверки готовности внутридомовых систем (если один объект)</t>
  </si>
  <si>
    <t>Адреса зданий, оборудованных ИТП (индивидуальными тепловыми пунктами), с установленными теплообменниками по ЦО и / или ГВС.
Формат заполнения: улица, номера домов по порядку, улица, номера домов по порядку.
При распечатке проверить корректность отображения печатной области в актах, пр необходимости увеличить высоту строки.</t>
  </si>
  <si>
    <t>Адреса зданий с присоединением - непосредственное, через элеватор, дросселирующее устройство. 
Формат заполнения: улица, номера домов по порядку, улица, номера домов по порядку.
При распечатке проверить корректность отображения печатной области в актах, пр необходимости увеличить высоту строки.</t>
  </si>
  <si>
    <t>Дата первого акта приемки из всех актов проверки внутридомовых систем (с подписью и печатью РСК).</t>
  </si>
  <si>
    <t>Дата последнего акта приемки из всех актов проверки внутридомовых систем (с подписью и печатью РСК).
Если здание одно, то дата одинаковая, если объектов (зданий, МКД) несколько, то 2 разные даты.</t>
  </si>
  <si>
    <t>Дата проведения промывки из первого акта приемки из всех актов проверки внутридомовых систем (с подписью и печатью РСК). Равно или ранее даты подписания первого акта.</t>
  </si>
  <si>
    <t>Дата проведения промывки  из последнего акта приемки из всех актов проверки внутридомовых систем (с подписью и печатью РСК).
Если здание одно, то дата одинаковая, если объектов (зданий, МКД) несколько, то 2 разные даты. Равно или ранее даты подписания последнего акта.</t>
  </si>
  <si>
    <t>Дата проведения ГИ из первого акта приемки из всех актов проверки внутридомовых систем (с подписью и печатью РСК). Равно или ранее даты подписания первого акта.</t>
  </si>
  <si>
    <t>Дата проведения ГИ из последнего акта приемки из всех актов проверки внутридомовых систем (с подписью и печатью РСК).
Если здание одно, то дата одинаковая, если объектов (зданий, МКД) несколько, то 2 разные даты. Равно или ранее даты подписания последнего акта.</t>
  </si>
  <si>
    <t>Выбор из выпадающего списка. Варианты: не запланированы // выполнены в соответствии с графиком. Если работы проводились, прикладывается дополнительно акт (Приложение № 4 к Шаблону по форме, рекомендованной Минэнерго МО) от потребителя.</t>
  </si>
  <si>
    <t>Сведения о наличии тепловых сетей (наружных, до ввода в здание), на балансе потребителя. 
Выбор из выпадающего списка. Варианты: отсутствуют // исправны и готовы к эксплуатации в отопиельный период. 
Если сети на балансе потребителя есть, прикладывается акт проверки сети, подписанный РСК (начальником котельной, проводившим приемку).</t>
  </si>
  <si>
    <t>Сведения об актах на тепловые сетей (наружных, до ввода в здание), на балансе потребителя. 
Выбор из выпадающего списка. 
Если сетей нет, то "не требуется", Если сети на балансе есть, то "В наличии"</t>
  </si>
  <si>
    <t xml:space="preserve">Адреса объектов, к которым подходят тепловые сети, находящиеся на балансе потребителя. 
Если сетей нет, то ячейка оставляется пустой.
Если перечисляются адреса, то Формат заполнения: улица, номера домов по порядку, улица, номера домов по порядку.
</t>
  </si>
  <si>
    <t>Выбор значений из выпадающего списка.
Если здание одно и не оборудовано прибором учета, то "отсутствует", во всех остальных случаях - "проверены и находятся в исправном состоянии"</t>
  </si>
  <si>
    <t>Выбор значений из выпадающего списка.
При наличии ИТП - "проверены и находятся в исправном состоянии". При отсутствии ИТП - "отсутствуют"</t>
  </si>
  <si>
    <t>Выбор значений из выпадающего списка.
"Не проводилась" - если ИТП нет ни одного, "проведена" - если есть хоть одно ИТП</t>
  </si>
  <si>
    <t>Выбор значений из выпадающего списка.
"Отсутствуют" - если у потребителя только ИТП, "установлены согласно проекту" - если есть хоть одна шайба/элеватор на внутридомовых системах</t>
  </si>
  <si>
    <t xml:space="preserve">Выбор значений из выпадающего списка.
Варианты: При отсутствии задолженности "Справка РСК предоставлена", также прикладывается дополнительно письмо (Приложение № 5 к Шаблону по форме, рекомендованной Минэнерго МО) от потребителя.
При наличии задолженности: График погашения (согласованный с РСК) или Соглашение по форме Приложение № 6 к Шаблону </t>
  </si>
  <si>
    <t>Приложения к комплекту документации</t>
  </si>
  <si>
    <t>№ приложения</t>
  </si>
  <si>
    <t>Содержание</t>
  </si>
  <si>
    <t>Приложение 1</t>
  </si>
  <si>
    <t>Приказ о назначении ответственного (и его заместителя)  за исправное состояние и безопасную эксплуатацию тепловых энергоустановок. Документы, подтверждающие их аттестацию в РТН.</t>
  </si>
  <si>
    <t>Приложение 2</t>
  </si>
  <si>
    <t>Справка на бланке потребителя об отсутствии нарушений</t>
  </si>
  <si>
    <t>Приложение 3</t>
  </si>
  <si>
    <t>Справка на бланке потребителя об эксплуатационных режимах</t>
  </si>
  <si>
    <t>Приложение 4</t>
  </si>
  <si>
    <t>Акт о проведении ремонтных работ</t>
  </si>
  <si>
    <t>Приложение 5</t>
  </si>
  <si>
    <t>Справка об отсутствии задолженности</t>
  </si>
  <si>
    <t>Приложение 6</t>
  </si>
  <si>
    <t>Приложение 7</t>
  </si>
  <si>
    <t>Приложение 8</t>
  </si>
  <si>
    <t>Договор (типовой) на выполнение работ по тех.обслуживанию (образец)</t>
  </si>
  <si>
    <t>ПАСПОРТ</t>
  </si>
  <si>
    <t xml:space="preserve">на основании акта готовности к отопительному периоду </t>
  </si>
  <si>
    <t xml:space="preserve">ГОТОВНОСТИ  К  ОТОПИТЕЛЬНОМУ  ПЕРИОДУ </t>
  </si>
  <si>
    <t>2021 - 2022 гг.</t>
  </si>
  <si>
    <t>Приложение 9</t>
  </si>
  <si>
    <t>Справка на бланке потребителя об укомплектованности ремонтых бригад</t>
  </si>
  <si>
    <t>Справка на бланке потребителя по критериям надежности</t>
  </si>
  <si>
    <t>Соглашение о реструктуризации задолженности</t>
  </si>
  <si>
    <t xml:space="preserve">Выбор значений из выпадающего списка.
ВТОРОЙ - для МКД, объектов здравоохранения, образования, соцобъектов
ТРЕТЬЕЙ - отдельно стоящие потребители (нежилые)
Дополнительно прилагается письмо от потребителя по форме Приложение № 9 к Шаблону </t>
  </si>
  <si>
    <t>Выбор значений из выпадающего списка.
Варианты: собственные бригады - прикладывается дополнительно справка (Приложение № 7 к Шаблону по форме, рекомендованной Минэнерго МО)
Организация по договору подряда - скан/копия договора подряда на обслуживание систем (типовой приведен в приложении №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</si>
</sst>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16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/>
    <xf numFmtId="0" fontId="3" fillId="0" borderId="0" xfId="0" applyFo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5" fillId="0" borderId="0" xfId="0" applyFont="1"/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3" borderId="0" xfId="0" applyFont="1" applyFill="1"/>
    <xf numFmtId="0" fontId="3" fillId="3" borderId="0" xfId="0" applyFont="1" applyFill="1"/>
    <xf numFmtId="0" fontId="8" fillId="3" borderId="0" xfId="0" applyFont="1" applyFill="1"/>
    <xf numFmtId="0" fontId="2" fillId="3" borderId="0" xfId="0" applyFont="1" applyFill="1" applyAlignment="1">
      <alignment vertical="center"/>
    </xf>
    <xf numFmtId="0" fontId="5" fillId="3" borderId="0" xfId="0" applyFont="1" applyFill="1"/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0" borderId="0" xfId="0" applyFont="1"/>
    <xf numFmtId="0" fontId="2" fillId="0" borderId="7" xfId="0" applyFont="1" applyBorder="1"/>
    <xf numFmtId="0" fontId="2" fillId="0" borderId="5" xfId="0" applyFont="1" applyBorder="1"/>
    <xf numFmtId="0" fontId="2" fillId="0" borderId="5" xfId="0" applyFont="1" applyBorder="1" applyAlignment="1"/>
    <xf numFmtId="0" fontId="2" fillId="0" borderId="0" xfId="0" applyFont="1" applyBorder="1"/>
    <xf numFmtId="0" fontId="2" fillId="0" borderId="5" xfId="0" applyFont="1" applyBorder="1" applyAlignment="1">
      <alignment wrapText="1"/>
    </xf>
    <xf numFmtId="0" fontId="2" fillId="0" borderId="5" xfId="0" applyFont="1" applyFill="1" applyBorder="1"/>
    <xf numFmtId="0" fontId="8" fillId="0" borderId="0" xfId="0" applyFont="1"/>
    <xf numFmtId="0" fontId="2" fillId="0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3" fillId="0" borderId="0" xfId="0" applyFont="1"/>
    <xf numFmtId="0" fontId="12" fillId="0" borderId="0" xfId="2" applyFont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vertical="center"/>
    </xf>
    <xf numFmtId="0" fontId="14" fillId="0" borderId="1" xfId="2" applyFont="1" applyBorder="1" applyAlignment="1">
      <alignment horizontal="justify" vertical="center" wrapText="1"/>
    </xf>
    <xf numFmtId="0" fontId="13" fillId="0" borderId="0" xfId="2" applyFont="1" applyAlignment="1">
      <alignment horizontal="justify" vertical="center" wrapText="1"/>
    </xf>
    <xf numFmtId="0" fontId="13" fillId="0" borderId="0" xfId="2" applyFont="1"/>
    <xf numFmtId="0" fontId="13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0" fontId="8" fillId="0" borderId="0" xfId="0" applyFont="1" applyAlignment="1"/>
    <xf numFmtId="0" fontId="8" fillId="0" borderId="0" xfId="0" applyFont="1" applyAlignment="1">
      <alignment vertical="top" wrapText="1"/>
    </xf>
    <xf numFmtId="0" fontId="13" fillId="0" borderId="8" xfId="2" applyFont="1" applyBorder="1" applyAlignment="1">
      <alignment vertical="center" wrapText="1"/>
    </xf>
    <xf numFmtId="0" fontId="13" fillId="0" borderId="8" xfId="2" applyFont="1" applyFill="1" applyBorder="1" applyAlignment="1">
      <alignment vertical="center" wrapText="1"/>
    </xf>
    <xf numFmtId="0" fontId="14" fillId="0" borderId="0" xfId="2" applyFont="1" applyAlignment="1">
      <alignment horizontal="left" vertical="center" wrapText="1"/>
    </xf>
    <xf numFmtId="0" fontId="12" fillId="0" borderId="0" xfId="2" applyFont="1" applyAlignment="1">
      <alignment horizontal="center"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13" fillId="0" borderId="1" xfId="2" applyFont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103909</xdr:colOff>
      <xdr:row>0</xdr:row>
      <xdr:rowOff>484909</xdr:rowOff>
    </xdr:from>
    <xdr:to>
      <xdr:col>2</xdr:col>
      <xdr:colOff>1870362</xdr:colOff>
      <xdr:row>0</xdr:row>
      <xdr:rowOff>2373737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2591" y="484909"/>
          <a:ext cx="1766453" cy="18888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81644</xdr:colOff>
      <xdr:row>0</xdr:row>
      <xdr:rowOff>95249</xdr:rowOff>
    </xdr:from>
    <xdr:to>
      <xdr:col>2</xdr:col>
      <xdr:colOff>2054190</xdr:colOff>
      <xdr:row>7</xdr:row>
      <xdr:rowOff>95248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44" y="95249"/>
          <a:ext cx="5428760" cy="1428749"/>
        </a:xfrm>
        <a:prstGeom prst="rect">
          <a:avLst/>
        </a:prstGeom>
      </xdr:spPr>
    </xdr:pic>
    <xdr:clientData/>
  </xdr:twoCellAnchor>
  <xdr:twoCellAnchor editAs="oneCell">
    <xdr:from>
      <xdr:col>3</xdr:col>
      <xdr:colOff>462644</xdr:colOff>
      <xdr:row>0</xdr:row>
      <xdr:rowOff>136319</xdr:rowOff>
    </xdr:from>
    <xdr:to>
      <xdr:col>11</xdr:col>
      <xdr:colOff>214654</xdr:colOff>
      <xdr:row>5</xdr:row>
      <xdr:rowOff>122464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27965" y="136319"/>
          <a:ext cx="4650582" cy="10066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81644</xdr:colOff>
      <xdr:row>0</xdr:row>
      <xdr:rowOff>89028</xdr:rowOff>
    </xdr:from>
    <xdr:to>
      <xdr:col>2</xdr:col>
      <xdr:colOff>2081893</xdr:colOff>
      <xdr:row>7</xdr:row>
      <xdr:rowOff>95249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44" y="89028"/>
          <a:ext cx="5456463" cy="1434971"/>
        </a:xfrm>
        <a:prstGeom prst="rect">
          <a:avLst/>
        </a:prstGeom>
      </xdr:spPr>
    </xdr:pic>
    <xdr:clientData/>
  </xdr:twoCellAnchor>
  <xdr:twoCellAnchor editAs="oneCell">
    <xdr:from>
      <xdr:col>3</xdr:col>
      <xdr:colOff>462644</xdr:colOff>
      <xdr:row>0</xdr:row>
      <xdr:rowOff>136319</xdr:rowOff>
    </xdr:from>
    <xdr:to>
      <xdr:col>11</xdr:col>
      <xdr:colOff>214654</xdr:colOff>
      <xdr:row>5</xdr:row>
      <xdr:rowOff>122464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25244" y="136319"/>
          <a:ext cx="4628810" cy="9862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149610</xdr:colOff>
      <xdr:row>1</xdr:row>
      <xdr:rowOff>0</xdr:rowOff>
    </xdr:from>
    <xdr:to>
      <xdr:col>5</xdr:col>
      <xdr:colOff>3687674</xdr:colOff>
      <xdr:row>27</xdr:row>
      <xdr:rowOff>100855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7463" y="201706"/>
          <a:ext cx="5891299" cy="56701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81644</xdr:colOff>
      <xdr:row>0</xdr:row>
      <xdr:rowOff>81643</xdr:rowOff>
    </xdr:from>
    <xdr:to>
      <xdr:col>3</xdr:col>
      <xdr:colOff>867</xdr:colOff>
      <xdr:row>7</xdr:row>
      <xdr:rowOff>95249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44" y="81643"/>
          <a:ext cx="5481823" cy="1413781"/>
        </a:xfrm>
        <a:prstGeom prst="rect">
          <a:avLst/>
        </a:prstGeom>
      </xdr:spPr>
    </xdr:pic>
    <xdr:clientData/>
  </xdr:twoCellAnchor>
  <xdr:twoCellAnchor editAs="oneCell">
    <xdr:from>
      <xdr:col>3</xdr:col>
      <xdr:colOff>136072</xdr:colOff>
      <xdr:row>0</xdr:row>
      <xdr:rowOff>68283</xdr:rowOff>
    </xdr:from>
    <xdr:to>
      <xdr:col>5</xdr:col>
      <xdr:colOff>1620334</xdr:colOff>
      <xdr:row>7</xdr:row>
      <xdr:rowOff>13606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01393" y="68283"/>
          <a:ext cx="5049334" cy="1374073"/>
        </a:xfrm>
        <a:prstGeom prst="rect">
          <a:avLst/>
        </a:prstGeom>
      </xdr:spPr>
    </xdr:pic>
    <xdr:clientData/>
  </xdr:twoCellAnchor>
  <xdr:twoCellAnchor editAs="oneCell">
    <xdr:from>
      <xdr:col>6</xdr:col>
      <xdr:colOff>231322</xdr:colOff>
      <xdr:row>3</xdr:row>
      <xdr:rowOff>68036</xdr:rowOff>
    </xdr:from>
    <xdr:to>
      <xdr:col>13</xdr:col>
      <xdr:colOff>578786</xdr:colOff>
      <xdr:row>30</xdr:row>
      <xdr:rowOff>122465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30643" y="680357"/>
          <a:ext cx="4633714" cy="63273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112059</xdr:colOff>
      <xdr:row>0</xdr:row>
      <xdr:rowOff>67236</xdr:rowOff>
    </xdr:from>
    <xdr:to>
      <xdr:col>9</xdr:col>
      <xdr:colOff>591233</xdr:colOff>
      <xdr:row>20</xdr:row>
      <xdr:rowOff>145082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89912" y="67236"/>
          <a:ext cx="3504762" cy="4761905"/>
        </a:xfrm>
        <a:prstGeom prst="rect">
          <a:avLst/>
        </a:prstGeom>
      </xdr:spPr>
    </xdr:pic>
    <xdr:clientData/>
  </xdr:twoCellAnchor>
  <xdr:twoCellAnchor editAs="oneCell">
    <xdr:from>
      <xdr:col>10</xdr:col>
      <xdr:colOff>67235</xdr:colOff>
      <xdr:row>0</xdr:row>
      <xdr:rowOff>123265</xdr:rowOff>
    </xdr:from>
    <xdr:to>
      <xdr:col>15</xdr:col>
      <xdr:colOff>603552</xdr:colOff>
      <xdr:row>18</xdr:row>
      <xdr:rowOff>185475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75794" y="123265"/>
          <a:ext cx="3561905" cy="43428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81644</xdr:colOff>
      <xdr:row>0</xdr:row>
      <xdr:rowOff>95249</xdr:rowOff>
    </xdr:from>
    <xdr:to>
      <xdr:col>2</xdr:col>
      <xdr:colOff>1931725</xdr:colOff>
      <xdr:row>7</xdr:row>
      <xdr:rowOff>95248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44" y="95249"/>
          <a:ext cx="5430121" cy="1400174"/>
        </a:xfrm>
        <a:prstGeom prst="rect">
          <a:avLst/>
        </a:prstGeom>
      </xdr:spPr>
    </xdr:pic>
    <xdr:clientData/>
  </xdr:twoCellAnchor>
  <xdr:twoCellAnchor editAs="oneCell">
    <xdr:from>
      <xdr:col>3</xdr:col>
      <xdr:colOff>136072</xdr:colOff>
      <xdr:row>0</xdr:row>
      <xdr:rowOff>68284</xdr:rowOff>
    </xdr:from>
    <xdr:to>
      <xdr:col>5</xdr:col>
      <xdr:colOff>1646465</xdr:colOff>
      <xdr:row>5</xdr:row>
      <xdr:rowOff>146400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01393" y="68284"/>
          <a:ext cx="5075464" cy="1098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B54"/>
  <sheetViews>
    <sheetView tabSelected="1" view="pageBreakPreview" zoomScaleNormal="100" zoomScaleSheetLayoutView="100" workbookViewId="0">
      <selection activeCell="F10" sqref="F10"/>
    </sheetView>
  </sheetViews>
  <sheetFormatPr defaultRowHeight="15.75" x14ac:dyDescent="0.25"/>
  <cols>
    <col min="1" max="1" width="17.85546875" style="54" customWidth="1"/>
    <col min="2" max="2" width="97.7109375" style="54" customWidth="1"/>
    <col min="3" max="16384" width="9.140625" style="54"/>
  </cols>
  <sheetData>
    <row r="1" spans="1:2" ht="15.75" customHeight="1" x14ac:dyDescent="0.25">
      <c r="A1" s="72" t="s">
        <v>280</v>
      </c>
      <c r="B1" s="72"/>
    </row>
    <row r="2" spans="1:2" ht="15.75" customHeight="1" x14ac:dyDescent="0.25">
      <c r="A2" s="55"/>
      <c r="B2" s="55"/>
    </row>
    <row r="3" spans="1:2" ht="71.25" customHeight="1" x14ac:dyDescent="0.25">
      <c r="A3" s="71" t="s">
        <v>281</v>
      </c>
      <c r="B3" s="71"/>
    </row>
    <row r="4" spans="1:2" ht="36.75" customHeight="1" x14ac:dyDescent="0.25">
      <c r="A4" s="71" t="s">
        <v>315</v>
      </c>
      <c r="B4" s="71"/>
    </row>
    <row r="5" spans="1:2" ht="36" customHeight="1" x14ac:dyDescent="0.25">
      <c r="A5" s="71" t="s">
        <v>316</v>
      </c>
      <c r="B5" s="71"/>
    </row>
    <row r="6" spans="1:2" ht="33.75" customHeight="1" x14ac:dyDescent="0.25">
      <c r="A6" s="71" t="s">
        <v>317</v>
      </c>
      <c r="B6" s="71"/>
    </row>
    <row r="7" spans="1:2" ht="36.75" customHeight="1" x14ac:dyDescent="0.25">
      <c r="A7" s="71" t="s">
        <v>318</v>
      </c>
      <c r="B7" s="71"/>
    </row>
    <row r="8" spans="1:2" ht="51.75" customHeight="1" x14ac:dyDescent="0.25">
      <c r="A8" s="71" t="s">
        <v>319</v>
      </c>
      <c r="B8" s="71"/>
    </row>
    <row r="9" spans="1:2" ht="35.25" customHeight="1" x14ac:dyDescent="0.25">
      <c r="A9" s="71" t="s">
        <v>320</v>
      </c>
      <c r="B9" s="71"/>
    </row>
    <row r="10" spans="1:2" ht="35.25" customHeight="1" x14ac:dyDescent="0.25">
      <c r="A10" s="71" t="s">
        <v>321</v>
      </c>
      <c r="B10" s="71"/>
    </row>
    <row r="11" spans="1:2" ht="22.5" customHeight="1" x14ac:dyDescent="0.25">
      <c r="A11" s="71"/>
      <c r="B11" s="71"/>
    </row>
    <row r="12" spans="1:2" ht="31.5" x14ac:dyDescent="0.25">
      <c r="A12" s="56" t="s">
        <v>279</v>
      </c>
      <c r="B12" s="56" t="s">
        <v>322</v>
      </c>
    </row>
    <row r="13" spans="1:2" x14ac:dyDescent="0.25">
      <c r="A13" s="57" t="s">
        <v>282</v>
      </c>
      <c r="B13" s="58" t="s">
        <v>283</v>
      </c>
    </row>
    <row r="14" spans="1:2" ht="94.5" x14ac:dyDescent="0.25">
      <c r="A14" s="57" t="s">
        <v>284</v>
      </c>
      <c r="B14" s="58" t="s">
        <v>323</v>
      </c>
    </row>
    <row r="15" spans="1:2" x14ac:dyDescent="0.25">
      <c r="A15" s="57" t="s">
        <v>285</v>
      </c>
      <c r="B15" s="58" t="s">
        <v>324</v>
      </c>
    </row>
    <row r="16" spans="1:2" x14ac:dyDescent="0.25">
      <c r="A16" s="57" t="s">
        <v>286</v>
      </c>
      <c r="B16" s="58" t="s">
        <v>325</v>
      </c>
    </row>
    <row r="17" spans="1:2" ht="33" customHeight="1" x14ac:dyDescent="0.25">
      <c r="A17" s="57" t="s">
        <v>287</v>
      </c>
      <c r="B17" s="58" t="s">
        <v>326</v>
      </c>
    </row>
    <row r="18" spans="1:2" x14ac:dyDescent="0.25">
      <c r="A18" s="57" t="s">
        <v>288</v>
      </c>
      <c r="B18" s="58" t="s">
        <v>327</v>
      </c>
    </row>
    <row r="19" spans="1:2" ht="94.5" x14ac:dyDescent="0.25">
      <c r="A19" s="57" t="s">
        <v>289</v>
      </c>
      <c r="B19" s="58" t="s">
        <v>328</v>
      </c>
    </row>
    <row r="20" spans="1:2" x14ac:dyDescent="0.25">
      <c r="A20" s="57" t="s">
        <v>290</v>
      </c>
      <c r="B20" s="58" t="s">
        <v>283</v>
      </c>
    </row>
    <row r="21" spans="1:2" ht="78.75" x14ac:dyDescent="0.25">
      <c r="A21" s="57" t="s">
        <v>291</v>
      </c>
      <c r="B21" s="58" t="s">
        <v>329</v>
      </c>
    </row>
    <row r="22" spans="1:2" ht="78.75" x14ac:dyDescent="0.25">
      <c r="A22" s="57" t="s">
        <v>292</v>
      </c>
      <c r="B22" s="58" t="s">
        <v>330</v>
      </c>
    </row>
    <row r="23" spans="1:2" x14ac:dyDescent="0.25">
      <c r="A23" s="57" t="s">
        <v>293</v>
      </c>
      <c r="B23" s="58" t="s">
        <v>283</v>
      </c>
    </row>
    <row r="24" spans="1:2" ht="31.5" x14ac:dyDescent="0.25">
      <c r="A24" s="57" t="s">
        <v>294</v>
      </c>
      <c r="B24" s="58" t="s">
        <v>331</v>
      </c>
    </row>
    <row r="25" spans="1:2" ht="63" x14ac:dyDescent="0.25">
      <c r="A25" s="57" t="s">
        <v>295</v>
      </c>
      <c r="B25" s="58" t="s">
        <v>332</v>
      </c>
    </row>
    <row r="26" spans="1:2" x14ac:dyDescent="0.25">
      <c r="A26" s="57" t="s">
        <v>296</v>
      </c>
      <c r="B26" s="58" t="s">
        <v>283</v>
      </c>
    </row>
    <row r="27" spans="1:2" ht="31.5" x14ac:dyDescent="0.25">
      <c r="A27" s="57" t="s">
        <v>297</v>
      </c>
      <c r="B27" s="58" t="s">
        <v>333</v>
      </c>
    </row>
    <row r="28" spans="1:2" ht="63" x14ac:dyDescent="0.25">
      <c r="A28" s="57" t="s">
        <v>298</v>
      </c>
      <c r="B28" s="58" t="s">
        <v>334</v>
      </c>
    </row>
    <row r="29" spans="1:2" x14ac:dyDescent="0.25">
      <c r="A29" s="57" t="s">
        <v>299</v>
      </c>
      <c r="B29" s="58" t="s">
        <v>283</v>
      </c>
    </row>
    <row r="30" spans="1:2" ht="31.5" x14ac:dyDescent="0.25">
      <c r="A30" s="57" t="s">
        <v>300</v>
      </c>
      <c r="B30" s="58" t="s">
        <v>335</v>
      </c>
    </row>
    <row r="31" spans="1:2" ht="63" x14ac:dyDescent="0.25">
      <c r="A31" s="57" t="s">
        <v>301</v>
      </c>
      <c r="B31" s="58" t="s">
        <v>336</v>
      </c>
    </row>
    <row r="32" spans="1:2" ht="47.25" x14ac:dyDescent="0.25">
      <c r="A32" s="57" t="s">
        <v>302</v>
      </c>
      <c r="B32" s="58" t="s">
        <v>337</v>
      </c>
    </row>
    <row r="33" spans="1:2" ht="94.5" x14ac:dyDescent="0.25">
      <c r="A33" s="57" t="s">
        <v>303</v>
      </c>
      <c r="B33" s="58" t="s">
        <v>338</v>
      </c>
    </row>
    <row r="34" spans="1:2" ht="63" x14ac:dyDescent="0.25">
      <c r="A34" s="57" t="s">
        <v>304</v>
      </c>
      <c r="B34" s="58" t="s">
        <v>339</v>
      </c>
    </row>
    <row r="35" spans="1:2" ht="78.75" x14ac:dyDescent="0.25">
      <c r="A35" s="57" t="s">
        <v>305</v>
      </c>
      <c r="B35" s="58" t="s">
        <v>340</v>
      </c>
    </row>
    <row r="36" spans="1:2" ht="47.25" x14ac:dyDescent="0.25">
      <c r="A36" s="57" t="s">
        <v>306</v>
      </c>
      <c r="B36" s="58" t="s">
        <v>341</v>
      </c>
    </row>
    <row r="37" spans="1:2" ht="47.25" x14ac:dyDescent="0.25">
      <c r="A37" s="57" t="s">
        <v>307</v>
      </c>
      <c r="B37" s="58" t="s">
        <v>342</v>
      </c>
    </row>
    <row r="38" spans="1:2" ht="31.5" x14ac:dyDescent="0.25">
      <c r="A38" s="57" t="s">
        <v>308</v>
      </c>
      <c r="B38" s="58" t="s">
        <v>343</v>
      </c>
    </row>
    <row r="39" spans="1:2" ht="47.25" x14ac:dyDescent="0.25">
      <c r="A39" s="57" t="s">
        <v>309</v>
      </c>
      <c r="B39" s="58" t="s">
        <v>344</v>
      </c>
    </row>
    <row r="40" spans="1:2" ht="94.5" x14ac:dyDescent="0.25">
      <c r="A40" s="57" t="s">
        <v>310</v>
      </c>
      <c r="B40" s="58" t="s">
        <v>345</v>
      </c>
    </row>
    <row r="41" spans="1:2" ht="86.25" customHeight="1" x14ac:dyDescent="0.25">
      <c r="A41" s="57" t="s">
        <v>311</v>
      </c>
      <c r="B41" s="58" t="s">
        <v>372</v>
      </c>
    </row>
    <row r="42" spans="1:2" ht="63" x14ac:dyDescent="0.25">
      <c r="A42" s="57" t="s">
        <v>312</v>
      </c>
      <c r="B42" s="58" t="s">
        <v>371</v>
      </c>
    </row>
    <row r="43" spans="1:2" x14ac:dyDescent="0.25">
      <c r="A43" s="60"/>
      <c r="B43" s="59"/>
    </row>
    <row r="44" spans="1:2" x14ac:dyDescent="0.25">
      <c r="A44" s="60" t="s">
        <v>346</v>
      </c>
      <c r="B44" s="59"/>
    </row>
    <row r="45" spans="1:2" ht="35.25" customHeight="1" x14ac:dyDescent="0.25">
      <c r="A45" s="61" t="s">
        <v>347</v>
      </c>
      <c r="B45" s="62" t="s">
        <v>348</v>
      </c>
    </row>
    <row r="46" spans="1:2" ht="31.5" customHeight="1" x14ac:dyDescent="0.25">
      <c r="A46" s="57" t="s">
        <v>349</v>
      </c>
      <c r="B46" s="69" t="s">
        <v>350</v>
      </c>
    </row>
    <row r="47" spans="1:2" x14ac:dyDescent="0.25">
      <c r="A47" s="57" t="s">
        <v>351</v>
      </c>
      <c r="B47" s="69" t="s">
        <v>352</v>
      </c>
    </row>
    <row r="48" spans="1:2" x14ac:dyDescent="0.25">
      <c r="A48" s="57" t="s">
        <v>353</v>
      </c>
      <c r="B48" s="69" t="s">
        <v>354</v>
      </c>
    </row>
    <row r="49" spans="1:2" x14ac:dyDescent="0.25">
      <c r="A49" s="57" t="s">
        <v>355</v>
      </c>
      <c r="B49" s="70" t="s">
        <v>356</v>
      </c>
    </row>
    <row r="50" spans="1:2" x14ac:dyDescent="0.25">
      <c r="A50" s="57" t="s">
        <v>357</v>
      </c>
      <c r="B50" s="70" t="s">
        <v>358</v>
      </c>
    </row>
    <row r="51" spans="1:2" x14ac:dyDescent="0.25">
      <c r="A51" s="57" t="s">
        <v>359</v>
      </c>
      <c r="B51" s="70" t="s">
        <v>370</v>
      </c>
    </row>
    <row r="52" spans="1:2" x14ac:dyDescent="0.25">
      <c r="A52" s="57" t="s">
        <v>360</v>
      </c>
      <c r="B52" s="70" t="s">
        <v>368</v>
      </c>
    </row>
    <row r="53" spans="1:2" x14ac:dyDescent="0.25">
      <c r="A53" s="57" t="s">
        <v>361</v>
      </c>
      <c r="B53" s="70" t="s">
        <v>362</v>
      </c>
    </row>
    <row r="54" spans="1:2" x14ac:dyDescent="0.25">
      <c r="A54" s="57" t="s">
        <v>367</v>
      </c>
      <c r="B54" s="70" t="s">
        <v>369</v>
      </c>
    </row>
  </sheetData>
  <mergeCells count="10">
    <mergeCell ref="A3:B3"/>
    <mergeCell ref="A1:B1"/>
    <mergeCell ref="A4:B4"/>
    <mergeCell ref="A5:B5"/>
    <mergeCell ref="A6:B6"/>
    <mergeCell ref="A7:B7"/>
    <mergeCell ref="A8:B8"/>
    <mergeCell ref="A11:B11"/>
    <mergeCell ref="A9:B9"/>
    <mergeCell ref="A10:B10"/>
  </mergeCells>
  <pageMargins left="0.7" right="0.7" top="0.75" bottom="0.75" header="0.3" footer="0.3"/>
  <pageSetup paperSize="9" fitToHeight="0" orientation="landscape" r:id="rId1"/>
  <rowBreaks count="1" manualBreakCount="1">
    <brk id="11" max="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2"/>
  <sheetViews>
    <sheetView view="pageBreakPreview" zoomScale="85" zoomScaleNormal="100" zoomScaleSheetLayoutView="85" workbookViewId="0">
      <selection activeCell="B28" sqref="B28"/>
    </sheetView>
  </sheetViews>
  <sheetFormatPr defaultRowHeight="15.75" x14ac:dyDescent="0.25"/>
  <cols>
    <col min="1" max="1" width="38.85546875" style="1" customWidth="1"/>
    <col min="2" max="2" width="21.140625" style="1" customWidth="1"/>
    <col min="3" max="3" width="4.85546875" style="1" customWidth="1"/>
    <col min="4" max="4" width="33.7109375" style="1" customWidth="1"/>
    <col min="5" max="16384" width="9.140625" style="1"/>
  </cols>
  <sheetData>
    <row r="1" spans="1:4" x14ac:dyDescent="0.25">
      <c r="D1" s="5" t="s">
        <v>108</v>
      </c>
    </row>
    <row r="2" spans="1:4" x14ac:dyDescent="0.25">
      <c r="D2" s="1" t="str">
        <f>ШАБЛОН!D6</f>
        <v>Генеральный директор</v>
      </c>
    </row>
    <row r="3" spans="1:4" x14ac:dyDescent="0.25">
      <c r="D3" s="1" t="str">
        <f>ШАБЛОН!D5</f>
        <v>ООО "Ромашка"</v>
      </c>
    </row>
    <row r="5" spans="1:4" x14ac:dyDescent="0.25">
      <c r="D5" s="4" t="str">
        <f>ШАБЛОН!D7</f>
        <v>Петров В.В.</v>
      </c>
    </row>
    <row r="6" spans="1:4" x14ac:dyDescent="0.25">
      <c r="D6" s="6" t="str">
        <f>ШАБЛОН!D10</f>
        <v>01 сентября 2021 г.</v>
      </c>
    </row>
    <row r="7" spans="1:4" x14ac:dyDescent="0.25">
      <c r="D7" s="6"/>
    </row>
    <row r="9" spans="1:4" s="18" customFormat="1" x14ac:dyDescent="0.25">
      <c r="A9" s="91" t="s">
        <v>119</v>
      </c>
      <c r="B9" s="91"/>
      <c r="C9" s="91"/>
      <c r="D9" s="91"/>
    </row>
    <row r="10" spans="1:4" s="18" customFormat="1" ht="32.25" customHeight="1" x14ac:dyDescent="0.25">
      <c r="A10" s="110" t="s">
        <v>120</v>
      </c>
      <c r="B10" s="110"/>
      <c r="C10" s="110"/>
      <c r="D10" s="110"/>
    </row>
    <row r="12" spans="1:4" x14ac:dyDescent="0.25">
      <c r="A12" s="107" t="str">
        <f>ШАБЛОН!D5</f>
        <v>ООО "Ромашка"</v>
      </c>
      <c r="B12" s="107"/>
      <c r="C12" s="107"/>
      <c r="D12" s="107"/>
    </row>
    <row r="13" spans="1:4" ht="33.75" customHeight="1" x14ac:dyDescent="0.25">
      <c r="A13" s="88" t="s">
        <v>163</v>
      </c>
      <c r="B13" s="88"/>
      <c r="C13" s="88"/>
      <c r="D13" s="88"/>
    </row>
    <row r="14" spans="1:4" x14ac:dyDescent="0.25">
      <c r="A14" s="107" t="str">
        <f>ШАБЛОН!D12</f>
        <v xml:space="preserve">ул. Гагарина, д. 14,15,16 </v>
      </c>
      <c r="B14" s="107"/>
      <c r="C14" s="107"/>
      <c r="D14" s="107"/>
    </row>
    <row r="15" spans="1:4" x14ac:dyDescent="0.25">
      <c r="A15" s="107" t="str">
        <f>ШАБЛОН!D13</f>
        <v>ул. Северная, д. 1,2,3</v>
      </c>
      <c r="B15" s="107"/>
      <c r="C15" s="107"/>
      <c r="D15" s="107"/>
    </row>
    <row r="16" spans="1:4" x14ac:dyDescent="0.25">
      <c r="A16" s="18" t="s">
        <v>121</v>
      </c>
    </row>
    <row r="17" spans="1:4" x14ac:dyDescent="0.25">
      <c r="A17" s="1" t="s">
        <v>122</v>
      </c>
    </row>
    <row r="18" spans="1:4" ht="36" customHeight="1" x14ac:dyDescent="0.25">
      <c r="A18" s="88" t="s">
        <v>218</v>
      </c>
      <c r="B18" s="88"/>
      <c r="C18" s="88"/>
      <c r="D18" s="88"/>
    </row>
    <row r="21" spans="1:4" x14ac:dyDescent="0.25">
      <c r="A21" s="1" t="str">
        <f>ШАБЛОН!D8</f>
        <v>Инженер по эксплуатации</v>
      </c>
      <c r="D21" s="1" t="str">
        <f>ШАБЛОН!D9</f>
        <v>Смирнов В.В.</v>
      </c>
    </row>
    <row r="22" spans="1:4" x14ac:dyDescent="0.25">
      <c r="A22" s="1" t="str">
        <f>ШАБЛОН!D5</f>
        <v>ООО "Ромашка"</v>
      </c>
    </row>
  </sheetData>
  <mergeCells count="7">
    <mergeCell ref="A9:D9"/>
    <mergeCell ref="A10:D10"/>
    <mergeCell ref="A13:D13"/>
    <mergeCell ref="A18:D18"/>
    <mergeCell ref="A12:D12"/>
    <mergeCell ref="A14:D14"/>
    <mergeCell ref="A15:D15"/>
  </mergeCells>
  <pageMargins left="0.7" right="0.7" top="0.75" bottom="0.75" header="0.3" footer="0.3"/>
  <pageSetup paperSize="9"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7"/>
  <sheetViews>
    <sheetView view="pageBreakPreview" topLeftCell="A9" zoomScale="55" zoomScaleNormal="100" zoomScaleSheetLayoutView="55" workbookViewId="0">
      <selection activeCell="B12" sqref="B12:D12"/>
    </sheetView>
  </sheetViews>
  <sheetFormatPr defaultRowHeight="15.75" x14ac:dyDescent="0.25"/>
  <cols>
    <col min="1" max="1" width="39.85546875" style="1" customWidth="1"/>
    <col min="2" max="2" width="21.140625" style="1" customWidth="1"/>
    <col min="3" max="3" width="6.42578125" style="1" customWidth="1"/>
    <col min="4" max="4" width="33.7109375" style="1" customWidth="1"/>
    <col min="5" max="16384" width="9.140625" style="1"/>
  </cols>
  <sheetData>
    <row r="1" spans="1:4" x14ac:dyDescent="0.25">
      <c r="D1" s="5" t="s">
        <v>108</v>
      </c>
    </row>
    <row r="2" spans="1:4" x14ac:dyDescent="0.25">
      <c r="D2" s="1" t="str">
        <f>ШАБЛОН!D6</f>
        <v>Генеральный директор</v>
      </c>
    </row>
    <row r="3" spans="1:4" x14ac:dyDescent="0.25">
      <c r="D3" s="1" t="str">
        <f>ШАБЛОН!D5</f>
        <v>ООО "Ромашка"</v>
      </c>
    </row>
    <row r="5" spans="1:4" x14ac:dyDescent="0.25">
      <c r="D5" s="4" t="str">
        <f>ШАБЛОН!D7</f>
        <v>Петров В.В.</v>
      </c>
    </row>
    <row r="6" spans="1:4" x14ac:dyDescent="0.25">
      <c r="D6" s="6" t="str">
        <f>ШАБЛОН!D10</f>
        <v>01 сентября 2021 г.</v>
      </c>
    </row>
    <row r="7" spans="1:4" x14ac:dyDescent="0.25">
      <c r="D7" s="6"/>
    </row>
    <row r="9" spans="1:4" s="18" customFormat="1" x14ac:dyDescent="0.25">
      <c r="A9" s="91" t="s">
        <v>35</v>
      </c>
      <c r="B9" s="91"/>
      <c r="C9" s="91"/>
      <c r="D9" s="91"/>
    </row>
    <row r="10" spans="1:4" s="18" customFormat="1" ht="35.25" customHeight="1" x14ac:dyDescent="0.25">
      <c r="A10" s="110" t="s">
        <v>167</v>
      </c>
      <c r="B10" s="110"/>
      <c r="C10" s="110"/>
      <c r="D10" s="110"/>
    </row>
    <row r="12" spans="1:4" x14ac:dyDescent="0.25">
      <c r="A12" s="1" t="s">
        <v>110</v>
      </c>
      <c r="B12" s="107" t="str">
        <f>ШАБЛОН!D5</f>
        <v>ООО "Ромашка"</v>
      </c>
      <c r="C12" s="107"/>
      <c r="D12" s="107"/>
    </row>
    <row r="13" spans="1:4" x14ac:dyDescent="0.25">
      <c r="A13" s="1" t="str">
        <f>ШАБЛОН!D8</f>
        <v>Инженер по эксплуатации</v>
      </c>
    </row>
    <row r="14" spans="1:4" x14ac:dyDescent="0.25">
      <c r="A14" s="1" t="str">
        <f>ШАБЛОН!D9</f>
        <v>Смирнов В.В.</v>
      </c>
    </row>
    <row r="15" spans="1:4" x14ac:dyDescent="0.25">
      <c r="A15" s="1" t="s">
        <v>111</v>
      </c>
    </row>
    <row r="16" spans="1:4" x14ac:dyDescent="0.25">
      <c r="A16" s="1" t="str">
        <f>ШАБЛОН!C4</f>
        <v>Первый заместитель 
генерального директора</v>
      </c>
    </row>
    <row r="17" spans="1:4" x14ac:dyDescent="0.25">
      <c r="A17" s="1" t="str">
        <f>ШАБЛОН!D4</f>
        <v>Рыбальченко И.Ю.</v>
      </c>
    </row>
    <row r="18" spans="1:4" x14ac:dyDescent="0.25">
      <c r="A18" s="1" t="s">
        <v>112</v>
      </c>
      <c r="B18" s="1" t="str">
        <f>ШАБЛОН!D15</f>
        <v>01 июля 2021 г.</v>
      </c>
      <c r="C18" s="1" t="s">
        <v>21</v>
      </c>
      <c r="D18" s="1" t="str">
        <f>ШАБЛОН!D16</f>
        <v>19 июля 2021 г.</v>
      </c>
    </row>
    <row r="19" spans="1:4" ht="32.25" customHeight="1" x14ac:dyDescent="0.25">
      <c r="A19" s="88" t="s">
        <v>222</v>
      </c>
      <c r="B19" s="88"/>
      <c r="C19" s="88"/>
      <c r="D19" s="88"/>
    </row>
    <row r="20" spans="1:4" x14ac:dyDescent="0.25">
      <c r="A20" s="107" t="str">
        <f>ШАБЛОН!D12</f>
        <v xml:space="preserve">ул. Гагарина, д. 14,15,16 </v>
      </c>
      <c r="B20" s="107"/>
      <c r="C20" s="107"/>
      <c r="D20" s="107"/>
    </row>
    <row r="21" spans="1:4" ht="32.25" customHeight="1" x14ac:dyDescent="0.25">
      <c r="A21" s="88" t="s">
        <v>221</v>
      </c>
      <c r="B21" s="88"/>
      <c r="C21" s="88"/>
      <c r="D21" s="88"/>
    </row>
    <row r="22" spans="1:4" x14ac:dyDescent="0.25">
      <c r="A22" s="107" t="str">
        <f>ШАБЛОН!D13</f>
        <v>ул. Северная, д. 1,2,3</v>
      </c>
      <c r="B22" s="107"/>
      <c r="C22" s="107"/>
      <c r="D22" s="107"/>
    </row>
    <row r="23" spans="1:4" ht="7.5" customHeight="1" x14ac:dyDescent="0.25"/>
    <row r="24" spans="1:4" x14ac:dyDescent="0.25">
      <c r="A24" s="111" t="s">
        <v>135</v>
      </c>
      <c r="B24" s="111"/>
      <c r="C24" s="111"/>
      <c r="D24" s="111"/>
    </row>
    <row r="25" spans="1:4" ht="48" customHeight="1" x14ac:dyDescent="0.25">
      <c r="A25" s="88" t="s">
        <v>223</v>
      </c>
      <c r="B25" s="88"/>
      <c r="C25" s="88"/>
      <c r="D25" s="43" t="s">
        <v>224</v>
      </c>
    </row>
    <row r="26" spans="1:4" x14ac:dyDescent="0.25">
      <c r="A26" s="88" t="s">
        <v>227</v>
      </c>
      <c r="B26" s="88"/>
      <c r="C26" s="88"/>
      <c r="D26" s="44" t="s">
        <v>225</v>
      </c>
    </row>
    <row r="27" spans="1:4" x14ac:dyDescent="0.25">
      <c r="A27" s="88" t="s">
        <v>228</v>
      </c>
      <c r="B27" s="88"/>
      <c r="C27" s="88"/>
      <c r="D27" s="44" t="s">
        <v>225</v>
      </c>
    </row>
    <row r="28" spans="1:4" x14ac:dyDescent="0.25">
      <c r="A28" s="88" t="s">
        <v>226</v>
      </c>
      <c r="B28" s="88"/>
      <c r="C28" s="88"/>
      <c r="D28" s="43" t="s">
        <v>224</v>
      </c>
    </row>
    <row r="29" spans="1:4" ht="48" customHeight="1" x14ac:dyDescent="0.25">
      <c r="A29" s="88" t="s">
        <v>229</v>
      </c>
      <c r="B29" s="88"/>
      <c r="C29" s="88"/>
      <c r="D29" s="43" t="s">
        <v>224</v>
      </c>
    </row>
    <row r="30" spans="1:4" ht="33.75" customHeight="1" x14ac:dyDescent="0.25">
      <c r="A30" s="88" t="s">
        <v>230</v>
      </c>
      <c r="B30" s="88"/>
      <c r="C30" s="88"/>
      <c r="D30" s="44" t="s">
        <v>231</v>
      </c>
    </row>
    <row r="31" spans="1:4" ht="33.75" customHeight="1" x14ac:dyDescent="0.25">
      <c r="A31" s="88" t="s">
        <v>232</v>
      </c>
      <c r="B31" s="88"/>
      <c r="C31" s="88"/>
      <c r="D31" s="43" t="s">
        <v>224</v>
      </c>
    </row>
    <row r="32" spans="1:4" ht="33.75" customHeight="1" x14ac:dyDescent="0.25">
      <c r="A32" s="88" t="s">
        <v>233</v>
      </c>
      <c r="B32" s="88"/>
      <c r="C32" s="88"/>
      <c r="D32" s="44" t="s">
        <v>231</v>
      </c>
    </row>
    <row r="33" spans="1:4" ht="68.25" customHeight="1" x14ac:dyDescent="0.25">
      <c r="A33" s="88" t="s">
        <v>234</v>
      </c>
      <c r="B33" s="88"/>
      <c r="C33" s="88"/>
      <c r="D33" s="43" t="s">
        <v>224</v>
      </c>
    </row>
    <row r="34" spans="1:4" ht="33.75" customHeight="1" x14ac:dyDescent="0.25">
      <c r="A34" s="88" t="s">
        <v>235</v>
      </c>
      <c r="B34" s="88"/>
      <c r="C34" s="88"/>
      <c r="D34" s="44" t="s">
        <v>231</v>
      </c>
    </row>
    <row r="35" spans="1:4" ht="33.75" customHeight="1" x14ac:dyDescent="0.25">
      <c r="A35" s="88" t="s">
        <v>236</v>
      </c>
      <c r="B35" s="88"/>
      <c r="C35" s="88"/>
      <c r="D35" s="47" t="str">
        <f>ШАБЛОН!D28</f>
        <v>проверены и находятся в исправном состоянии.</v>
      </c>
    </row>
    <row r="36" spans="1:4" ht="65.25" customHeight="1" x14ac:dyDescent="0.25">
      <c r="A36" s="88" t="s">
        <v>237</v>
      </c>
      <c r="B36" s="88"/>
      <c r="C36" s="88"/>
      <c r="D36" s="43" t="s">
        <v>224</v>
      </c>
    </row>
    <row r="37" spans="1:4" ht="33.75" customHeight="1" x14ac:dyDescent="0.25">
      <c r="A37" s="88" t="s">
        <v>238</v>
      </c>
      <c r="B37" s="88"/>
      <c r="C37" s="88"/>
      <c r="D37" s="44" t="s">
        <v>231</v>
      </c>
    </row>
    <row r="38" spans="1:4" ht="33.75" customHeight="1" x14ac:dyDescent="0.25">
      <c r="A38" s="88" t="s">
        <v>239</v>
      </c>
      <c r="B38" s="88"/>
      <c r="C38" s="88"/>
      <c r="D38" s="47" t="s">
        <v>240</v>
      </c>
    </row>
    <row r="39" spans="1:4" ht="33.75" customHeight="1" x14ac:dyDescent="0.25">
      <c r="A39" s="88" t="s">
        <v>241</v>
      </c>
      <c r="B39" s="88"/>
      <c r="C39" s="88"/>
      <c r="D39" s="44" t="s">
        <v>242</v>
      </c>
    </row>
    <row r="40" spans="1:4" ht="33.75" customHeight="1" x14ac:dyDescent="0.25">
      <c r="A40" s="88" t="s">
        <v>243</v>
      </c>
      <c r="B40" s="88"/>
      <c r="C40" s="88"/>
      <c r="D40" s="48" t="str">
        <f>ШАБЛОН!D30</f>
        <v>отсутствуют.</v>
      </c>
    </row>
    <row r="41" spans="1:4" x14ac:dyDescent="0.25">
      <c r="A41" s="88" t="s">
        <v>244</v>
      </c>
      <c r="B41" s="88"/>
      <c r="C41" s="88"/>
      <c r="D41" s="44" t="str">
        <f>D40</f>
        <v>отсутствуют.</v>
      </c>
    </row>
    <row r="42" spans="1:4" ht="33.75" customHeight="1" x14ac:dyDescent="0.25">
      <c r="A42" s="88" t="s">
        <v>245</v>
      </c>
      <c r="B42" s="88"/>
      <c r="C42" s="88"/>
      <c r="D42" s="43" t="s">
        <v>224</v>
      </c>
    </row>
    <row r="43" spans="1:4" ht="48.75" customHeight="1" x14ac:dyDescent="0.25">
      <c r="A43" s="88" t="s">
        <v>246</v>
      </c>
      <c r="B43" s="88"/>
      <c r="C43" s="88"/>
      <c r="D43" s="44" t="s">
        <v>225</v>
      </c>
    </row>
    <row r="44" spans="1:4" ht="33.75" customHeight="1" x14ac:dyDescent="0.25">
      <c r="A44" s="88" t="s">
        <v>247</v>
      </c>
      <c r="B44" s="88"/>
      <c r="C44" s="88"/>
      <c r="D44" s="47" t="str">
        <f>CONCATENATE("с ",ШАБЛОН!D18," по ",ШАБЛОН!D19)</f>
        <v>с 20 июня 2021 г. по 17 июля 2021 г.</v>
      </c>
    </row>
    <row r="45" spans="1:4" ht="33.75" customHeight="1" x14ac:dyDescent="0.25">
      <c r="A45" s="88" t="s">
        <v>248</v>
      </c>
      <c r="B45" s="88"/>
      <c r="C45" s="88"/>
      <c r="D45" s="47" t="str">
        <f>CONCATENATE("с ",ШАБЛОН!D21," по ",ШАБЛОН!D22)</f>
        <v>с 28 июня 2021 г. по 18 июля 2021 г.</v>
      </c>
    </row>
    <row r="46" spans="1:4" x14ac:dyDescent="0.25">
      <c r="A46" s="88" t="s">
        <v>249</v>
      </c>
      <c r="B46" s="88"/>
      <c r="C46" s="88"/>
      <c r="D46" s="44" t="s">
        <v>250</v>
      </c>
    </row>
    <row r="47" spans="1:4" ht="33.75" customHeight="1" x14ac:dyDescent="0.25">
      <c r="A47" s="88" t="s">
        <v>251</v>
      </c>
      <c r="B47" s="88"/>
      <c r="C47" s="88"/>
      <c r="D47" s="46"/>
    </row>
    <row r="48" spans="1:4" ht="13.5" customHeight="1" x14ac:dyDescent="0.25">
      <c r="A48" s="88"/>
      <c r="B48" s="88"/>
      <c r="C48" s="88"/>
      <c r="D48" s="46"/>
    </row>
    <row r="49" spans="1:4" ht="45.75" customHeight="1" x14ac:dyDescent="0.25">
      <c r="A49" s="88" t="s">
        <v>116</v>
      </c>
      <c r="B49" s="88"/>
      <c r="C49" s="88"/>
      <c r="D49" s="88"/>
    </row>
    <row r="50" spans="1:4" s="18" customFormat="1" ht="58.5" customHeight="1" x14ac:dyDescent="0.25">
      <c r="A50" s="104" t="s">
        <v>252</v>
      </c>
      <c r="B50" s="104"/>
      <c r="C50" s="104"/>
      <c r="D50" s="104"/>
    </row>
    <row r="53" spans="1:4" x14ac:dyDescent="0.25">
      <c r="A53" s="1" t="str">
        <f>ШАБЛОН!D8</f>
        <v>Инженер по эксплуатации</v>
      </c>
    </row>
    <row r="54" spans="1:4" x14ac:dyDescent="0.25">
      <c r="A54" s="1" t="str">
        <f>ШАБЛОН!D5</f>
        <v>ООО "Ромашка"</v>
      </c>
      <c r="D54" s="1" t="str">
        <f>ШАБЛОН!D9</f>
        <v>Смирнов В.В.</v>
      </c>
    </row>
    <row r="56" spans="1:4" x14ac:dyDescent="0.25">
      <c r="A56" s="1" t="str">
        <f>ШАБЛОН!C4</f>
        <v>Первый заместитель 
генерального директора</v>
      </c>
    </row>
    <row r="57" spans="1:4" x14ac:dyDescent="0.25">
      <c r="A57" s="1" t="s">
        <v>65</v>
      </c>
      <c r="D57" s="1" t="str">
        <f>ШАБЛОН!D4</f>
        <v>Рыбальченко И.Ю.</v>
      </c>
    </row>
  </sheetData>
  <mergeCells count="34">
    <mergeCell ref="A50:D50"/>
    <mergeCell ref="A9:D9"/>
    <mergeCell ref="A10:D10"/>
    <mergeCell ref="A19:D19"/>
    <mergeCell ref="A49:D49"/>
    <mergeCell ref="A20:D20"/>
    <mergeCell ref="A22:D22"/>
    <mergeCell ref="A21:D21"/>
    <mergeCell ref="A24:D24"/>
    <mergeCell ref="A25:C25"/>
    <mergeCell ref="A26:C26"/>
    <mergeCell ref="A28:C28"/>
    <mergeCell ref="A48:C48"/>
    <mergeCell ref="B12:D12"/>
    <mergeCell ref="A27:C27"/>
    <mergeCell ref="A33:C33"/>
    <mergeCell ref="A32:C32"/>
    <mergeCell ref="A31:C31"/>
    <mergeCell ref="A30:C30"/>
    <mergeCell ref="A29:C29"/>
    <mergeCell ref="A34:C34"/>
    <mergeCell ref="A44:C44"/>
    <mergeCell ref="A39:C39"/>
    <mergeCell ref="A38:C38"/>
    <mergeCell ref="A37:C37"/>
    <mergeCell ref="A43:C43"/>
    <mergeCell ref="A42:C42"/>
    <mergeCell ref="A41:C41"/>
    <mergeCell ref="A40:C40"/>
    <mergeCell ref="A47:C47"/>
    <mergeCell ref="A46:C46"/>
    <mergeCell ref="A45:C45"/>
    <mergeCell ref="A36:C36"/>
    <mergeCell ref="A35:C35"/>
  </mergeCells>
  <pageMargins left="0.7" right="0.7" top="0.75" bottom="0.75" header="0.3" footer="0.3"/>
  <pageSetup paperSize="9" scale="8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0"/>
  <sheetViews>
    <sheetView view="pageBreakPreview" topLeftCell="A6" zoomScale="85" zoomScaleNormal="100" zoomScaleSheetLayoutView="85" workbookViewId="0">
      <selection activeCell="A20" sqref="A20:D20"/>
    </sheetView>
  </sheetViews>
  <sheetFormatPr defaultRowHeight="15.75" x14ac:dyDescent="0.25"/>
  <cols>
    <col min="1" max="1" width="38.85546875" style="1" customWidth="1"/>
    <col min="2" max="2" width="21.140625" style="1" customWidth="1"/>
    <col min="3" max="3" width="4.85546875" style="1" customWidth="1"/>
    <col min="4" max="4" width="33.7109375" style="1" customWidth="1"/>
    <col min="5" max="16384" width="9.140625" style="1"/>
  </cols>
  <sheetData>
    <row r="1" spans="1:4" x14ac:dyDescent="0.25">
      <c r="D1" s="5" t="s">
        <v>108</v>
      </c>
    </row>
    <row r="2" spans="1:4" x14ac:dyDescent="0.25">
      <c r="D2" s="1" t="str">
        <f>ШАБЛОН!D6</f>
        <v>Генеральный директор</v>
      </c>
    </row>
    <row r="3" spans="1:4" x14ac:dyDescent="0.25">
      <c r="D3" s="1" t="str">
        <f>ШАБЛОН!D5</f>
        <v>ООО "Ромашка"</v>
      </c>
    </row>
    <row r="5" spans="1:4" x14ac:dyDescent="0.25">
      <c r="D5" s="4" t="str">
        <f>ШАБЛОН!D7</f>
        <v>Петров В.В.</v>
      </c>
    </row>
    <row r="6" spans="1:4" x14ac:dyDescent="0.25">
      <c r="D6" s="6" t="str">
        <f>ШАБЛОН!D10</f>
        <v>01 сентября 2021 г.</v>
      </c>
    </row>
    <row r="7" spans="1:4" x14ac:dyDescent="0.25">
      <c r="D7" s="6"/>
    </row>
    <row r="9" spans="1:4" s="18" customFormat="1" x14ac:dyDescent="0.25">
      <c r="A9" s="91" t="s">
        <v>35</v>
      </c>
      <c r="B9" s="91"/>
      <c r="C9" s="91"/>
      <c r="D9" s="91"/>
    </row>
    <row r="10" spans="1:4" s="18" customFormat="1" ht="35.25" customHeight="1" x14ac:dyDescent="0.25">
      <c r="A10" s="110" t="s">
        <v>123</v>
      </c>
      <c r="B10" s="110"/>
      <c r="C10" s="110"/>
      <c r="D10" s="110"/>
    </row>
    <row r="12" spans="1:4" x14ac:dyDescent="0.25">
      <c r="A12" s="1" t="s">
        <v>110</v>
      </c>
      <c r="B12" s="107" t="str">
        <f>ШАБЛОН!D5</f>
        <v>ООО "Ромашка"</v>
      </c>
      <c r="C12" s="107"/>
      <c r="D12" s="107"/>
    </row>
    <row r="13" spans="1:4" x14ac:dyDescent="0.25">
      <c r="A13" s="1" t="str">
        <f>ШАБЛОН!D8</f>
        <v>Инженер по эксплуатации</v>
      </c>
    </row>
    <row r="14" spans="1:4" x14ac:dyDescent="0.25">
      <c r="A14" s="1" t="str">
        <f>ШАБЛОН!D9</f>
        <v>Смирнов В.В.</v>
      </c>
    </row>
    <row r="15" spans="1:4" x14ac:dyDescent="0.25">
      <c r="A15" s="1" t="s">
        <v>111</v>
      </c>
    </row>
    <row r="16" spans="1:4" x14ac:dyDescent="0.25">
      <c r="A16" s="1" t="str">
        <f>ШАБЛОН!C4</f>
        <v>Первый заместитель 
генерального директора</v>
      </c>
    </row>
    <row r="17" spans="1:4" x14ac:dyDescent="0.25">
      <c r="A17" s="1" t="str">
        <f>ШАБЛОН!D4</f>
        <v>Рыбальченко И.Ю.</v>
      </c>
    </row>
    <row r="18" spans="1:4" x14ac:dyDescent="0.25">
      <c r="A18" s="1" t="s">
        <v>112</v>
      </c>
      <c r="B18" s="1" t="str">
        <f>ШАБЛОН!D15</f>
        <v>01 июля 2021 г.</v>
      </c>
      <c r="C18" s="1" t="s">
        <v>21</v>
      </c>
      <c r="D18" s="1" t="str">
        <f>ШАБЛОН!D16</f>
        <v>19 июля 2021 г.</v>
      </c>
    </row>
    <row r="19" spans="1:4" ht="32.25" customHeight="1" x14ac:dyDescent="0.25">
      <c r="A19" s="88" t="s">
        <v>124</v>
      </c>
      <c r="B19" s="88"/>
      <c r="C19" s="88"/>
      <c r="D19" s="88"/>
    </row>
    <row r="20" spans="1:4" x14ac:dyDescent="0.25">
      <c r="A20" s="107" t="str">
        <f>ШАБЛОН!D12</f>
        <v xml:space="preserve">ул. Гагарина, д. 14,15,16 </v>
      </c>
      <c r="B20" s="107"/>
      <c r="C20" s="107"/>
      <c r="D20" s="107"/>
    </row>
    <row r="22" spans="1:4" ht="45.75" customHeight="1" x14ac:dyDescent="0.25">
      <c r="A22" s="88" t="s">
        <v>125</v>
      </c>
      <c r="B22" s="88"/>
      <c r="C22" s="88"/>
      <c r="D22" s="88"/>
    </row>
    <row r="23" spans="1:4" ht="112.5" customHeight="1" x14ac:dyDescent="0.25">
      <c r="A23" s="103" t="s">
        <v>133</v>
      </c>
      <c r="B23" s="103"/>
      <c r="C23" s="103"/>
      <c r="D23" s="103"/>
    </row>
    <row r="24" spans="1:4" ht="65.25" customHeight="1" x14ac:dyDescent="0.25">
      <c r="A24" s="88" t="s">
        <v>134</v>
      </c>
      <c r="B24" s="88"/>
      <c r="C24" s="88"/>
      <c r="D24" s="88"/>
    </row>
    <row r="26" spans="1:4" x14ac:dyDescent="0.25">
      <c r="A26" s="1" t="str">
        <f>ШАБЛОН!D8</f>
        <v>Инженер по эксплуатации</v>
      </c>
    </row>
    <row r="27" spans="1:4" x14ac:dyDescent="0.25">
      <c r="A27" s="1" t="str">
        <f>ШАБЛОН!D5</f>
        <v>ООО "Ромашка"</v>
      </c>
      <c r="D27" s="1" t="str">
        <f>ШАБЛОН!D9</f>
        <v>Смирнов В.В.</v>
      </c>
    </row>
    <row r="29" spans="1:4" x14ac:dyDescent="0.25">
      <c r="A29" s="1" t="str">
        <f>ШАБЛОН!C4</f>
        <v>Первый заместитель 
генерального директора</v>
      </c>
    </row>
    <row r="30" spans="1:4" x14ac:dyDescent="0.25">
      <c r="A30" s="1" t="s">
        <v>65</v>
      </c>
      <c r="D30" s="1" t="str">
        <f>ШАБЛОН!D4</f>
        <v>Рыбальченко И.Ю.</v>
      </c>
    </row>
  </sheetData>
  <mergeCells count="8">
    <mergeCell ref="A24:D24"/>
    <mergeCell ref="A9:D9"/>
    <mergeCell ref="A10:D10"/>
    <mergeCell ref="A19:D19"/>
    <mergeCell ref="A22:D22"/>
    <mergeCell ref="A23:D23"/>
    <mergeCell ref="A20:D20"/>
    <mergeCell ref="B12:D12"/>
  </mergeCells>
  <pageMargins left="0.7" right="0.7" top="0.75" bottom="0.75" header="0.3" footer="0.3"/>
  <pageSetup paperSize="9" scale="8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0"/>
  <sheetViews>
    <sheetView view="pageBreakPreview" topLeftCell="A7" zoomScale="85" zoomScaleNormal="100" zoomScaleSheetLayoutView="85" workbookViewId="0">
      <selection activeCell="B12" sqref="B12:D12"/>
    </sheetView>
  </sheetViews>
  <sheetFormatPr defaultRowHeight="15.75" x14ac:dyDescent="0.25"/>
  <cols>
    <col min="1" max="1" width="38.85546875" style="1" customWidth="1"/>
    <col min="2" max="2" width="21.140625" style="1" customWidth="1"/>
    <col min="3" max="3" width="4.85546875" style="1" customWidth="1"/>
    <col min="4" max="4" width="33.7109375" style="1" customWidth="1"/>
    <col min="5" max="16384" width="9.140625" style="1"/>
  </cols>
  <sheetData>
    <row r="1" spans="1:4" x14ac:dyDescent="0.25">
      <c r="D1" s="5" t="s">
        <v>108</v>
      </c>
    </row>
    <row r="2" spans="1:4" x14ac:dyDescent="0.25">
      <c r="D2" s="1" t="str">
        <f>ШАБЛОН!D6</f>
        <v>Генеральный директор</v>
      </c>
    </row>
    <row r="3" spans="1:4" x14ac:dyDescent="0.25">
      <c r="D3" s="1" t="str">
        <f>ШАБЛОН!D5</f>
        <v>ООО "Ромашка"</v>
      </c>
    </row>
    <row r="5" spans="1:4" x14ac:dyDescent="0.25">
      <c r="D5" s="4" t="str">
        <f>ШАБЛОН!D7</f>
        <v>Петров В.В.</v>
      </c>
    </row>
    <row r="6" spans="1:4" x14ac:dyDescent="0.25">
      <c r="D6" s="6" t="str">
        <f>ШАБЛОН!D10</f>
        <v>01 сентября 2021 г.</v>
      </c>
    </row>
    <row r="7" spans="1:4" x14ac:dyDescent="0.25">
      <c r="D7" s="6"/>
    </row>
    <row r="9" spans="1:4" s="18" customFormat="1" x14ac:dyDescent="0.25">
      <c r="A9" s="91" t="s">
        <v>35</v>
      </c>
      <c r="B9" s="91"/>
      <c r="C9" s="91"/>
      <c r="D9" s="91"/>
    </row>
    <row r="10" spans="1:4" s="18" customFormat="1" ht="35.25" customHeight="1" x14ac:dyDescent="0.25">
      <c r="A10" s="110" t="s">
        <v>123</v>
      </c>
      <c r="B10" s="110"/>
      <c r="C10" s="110"/>
      <c r="D10" s="110"/>
    </row>
    <row r="12" spans="1:4" x14ac:dyDescent="0.25">
      <c r="A12" s="1" t="s">
        <v>110</v>
      </c>
      <c r="B12" s="107" t="str">
        <f>ШАБЛОН!D5</f>
        <v>ООО "Ромашка"</v>
      </c>
      <c r="C12" s="107"/>
      <c r="D12" s="107"/>
    </row>
    <row r="13" spans="1:4" x14ac:dyDescent="0.25">
      <c r="A13" s="1" t="str">
        <f>ШАБЛОН!D8</f>
        <v>Инженер по эксплуатации</v>
      </c>
    </row>
    <row r="14" spans="1:4" x14ac:dyDescent="0.25">
      <c r="A14" s="1" t="str">
        <f>ШАБЛОН!D9</f>
        <v>Смирнов В.В.</v>
      </c>
    </row>
    <row r="15" spans="1:4" x14ac:dyDescent="0.25">
      <c r="A15" s="1" t="s">
        <v>111</v>
      </c>
    </row>
    <row r="16" spans="1:4" x14ac:dyDescent="0.25">
      <c r="A16" s="1" t="str">
        <f>ШАБЛОН!C4</f>
        <v>Первый заместитель 
генерального директора</v>
      </c>
    </row>
    <row r="17" spans="1:4" x14ac:dyDescent="0.25">
      <c r="A17" s="1" t="str">
        <f>ШАБЛОН!D4</f>
        <v>Рыбальченко И.Ю.</v>
      </c>
    </row>
    <row r="18" spans="1:4" x14ac:dyDescent="0.25">
      <c r="A18" s="1" t="s">
        <v>112</v>
      </c>
      <c r="B18" s="1" t="str">
        <f>ШАБЛОН!D15</f>
        <v>01 июля 2021 г.</v>
      </c>
      <c r="C18" s="1" t="s">
        <v>21</v>
      </c>
      <c r="D18" s="1" t="str">
        <f>ШАБЛОН!D16</f>
        <v>19 июля 2021 г.</v>
      </c>
    </row>
    <row r="19" spans="1:4" ht="32.25" customHeight="1" x14ac:dyDescent="0.25">
      <c r="A19" s="88" t="s">
        <v>124</v>
      </c>
      <c r="B19" s="88"/>
      <c r="C19" s="88"/>
      <c r="D19" s="88"/>
    </row>
    <row r="20" spans="1:4" x14ac:dyDescent="0.25">
      <c r="A20" s="107" t="str">
        <f>ШАБЛОН!D13</f>
        <v>ул. Северная, д. 1,2,3</v>
      </c>
      <c r="B20" s="107"/>
      <c r="C20" s="107"/>
      <c r="D20" s="107"/>
    </row>
    <row r="22" spans="1:4" ht="45.75" customHeight="1" x14ac:dyDescent="0.25">
      <c r="A22" s="88" t="s">
        <v>125</v>
      </c>
      <c r="B22" s="88"/>
      <c r="C22" s="88"/>
      <c r="D22" s="88"/>
    </row>
    <row r="23" spans="1:4" ht="112.5" customHeight="1" x14ac:dyDescent="0.25">
      <c r="A23" s="103" t="s">
        <v>133</v>
      </c>
      <c r="B23" s="103"/>
      <c r="C23" s="103"/>
      <c r="D23" s="103"/>
    </row>
    <row r="24" spans="1:4" ht="29.25" customHeight="1" x14ac:dyDescent="0.25">
      <c r="A24" s="88" t="s">
        <v>162</v>
      </c>
      <c r="B24" s="88"/>
      <c r="C24" s="88"/>
      <c r="D24" s="88"/>
    </row>
    <row r="26" spans="1:4" x14ac:dyDescent="0.25">
      <c r="A26" s="1" t="str">
        <f>ШАБЛОН!D8</f>
        <v>Инженер по эксплуатации</v>
      </c>
    </row>
    <row r="27" spans="1:4" x14ac:dyDescent="0.25">
      <c r="A27" s="1" t="str">
        <f>ШАБЛОН!D5</f>
        <v>ООО "Ромашка"</v>
      </c>
      <c r="D27" s="1" t="str">
        <f>ШАБЛОН!D9</f>
        <v>Смирнов В.В.</v>
      </c>
    </row>
    <row r="29" spans="1:4" x14ac:dyDescent="0.25">
      <c r="A29" s="1" t="str">
        <f>ШАБЛОН!C4</f>
        <v>Первый заместитель 
генерального директора</v>
      </c>
    </row>
    <row r="30" spans="1:4" x14ac:dyDescent="0.25">
      <c r="A30" s="1" t="s">
        <v>65</v>
      </c>
      <c r="D30" s="1" t="str">
        <f>ШАБЛОН!D4</f>
        <v>Рыбальченко И.Ю.</v>
      </c>
    </row>
  </sheetData>
  <mergeCells count="8">
    <mergeCell ref="A24:D24"/>
    <mergeCell ref="A9:D9"/>
    <mergeCell ref="A10:D10"/>
    <mergeCell ref="A19:D19"/>
    <mergeCell ref="A22:D22"/>
    <mergeCell ref="A23:D23"/>
    <mergeCell ref="A20:D20"/>
    <mergeCell ref="B12:D12"/>
  </mergeCells>
  <pageMargins left="0.7" right="0.7" top="0.75" bottom="0.75" header="0.3" footer="0.3"/>
  <pageSetup paperSize="9" scale="8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5"/>
  <sheetViews>
    <sheetView view="pageBreakPreview" topLeftCell="A9" zoomScale="85" zoomScaleNormal="100" zoomScaleSheetLayoutView="85" workbookViewId="0">
      <selection activeCell="B12" sqref="B12:D12"/>
    </sheetView>
  </sheetViews>
  <sheetFormatPr defaultRowHeight="15.75" x14ac:dyDescent="0.25"/>
  <cols>
    <col min="1" max="1" width="38.85546875" style="1" customWidth="1"/>
    <col min="2" max="2" width="21.140625" style="1" customWidth="1"/>
    <col min="3" max="3" width="4.85546875" style="1" customWidth="1"/>
    <col min="4" max="4" width="33.7109375" style="1" customWidth="1"/>
    <col min="5" max="16384" width="9.140625" style="1"/>
  </cols>
  <sheetData>
    <row r="1" spans="1:4" x14ac:dyDescent="0.25">
      <c r="D1" s="5" t="s">
        <v>108</v>
      </c>
    </row>
    <row r="2" spans="1:4" x14ac:dyDescent="0.25">
      <c r="D2" s="1" t="str">
        <f>ШАБЛОН!D6</f>
        <v>Генеральный директор</v>
      </c>
    </row>
    <row r="3" spans="1:4" x14ac:dyDescent="0.25">
      <c r="D3" s="1" t="str">
        <f>ШАБЛОН!D5</f>
        <v>ООО "Ромашка"</v>
      </c>
    </row>
    <row r="5" spans="1:4" x14ac:dyDescent="0.25">
      <c r="D5" s="4" t="str">
        <f>ШАБЛОН!D7</f>
        <v>Петров В.В.</v>
      </c>
    </row>
    <row r="6" spans="1:4" x14ac:dyDescent="0.25">
      <c r="D6" s="6" t="str">
        <f>ШАБЛОН!D10</f>
        <v>01 сентября 2021 г.</v>
      </c>
    </row>
    <row r="7" spans="1:4" x14ac:dyDescent="0.25">
      <c r="D7" s="6"/>
    </row>
    <row r="9" spans="1:4" s="18" customFormat="1" x14ac:dyDescent="0.25">
      <c r="A9" s="91" t="s">
        <v>35</v>
      </c>
      <c r="B9" s="91"/>
      <c r="C9" s="91"/>
      <c r="D9" s="91"/>
    </row>
    <row r="10" spans="1:4" s="18" customFormat="1" x14ac:dyDescent="0.25">
      <c r="A10" s="110" t="s">
        <v>253</v>
      </c>
      <c r="B10" s="110"/>
      <c r="C10" s="110"/>
      <c r="D10" s="110"/>
    </row>
    <row r="12" spans="1:4" x14ac:dyDescent="0.25">
      <c r="A12" s="1" t="s">
        <v>110</v>
      </c>
      <c r="B12" s="107" t="str">
        <f>ШАБЛОН!D5</f>
        <v>ООО "Ромашка"</v>
      </c>
      <c r="C12" s="107"/>
      <c r="D12" s="107"/>
    </row>
    <row r="13" spans="1:4" x14ac:dyDescent="0.25">
      <c r="A13" s="1" t="str">
        <f>ШАБЛОН!D8</f>
        <v>Инженер по эксплуатации</v>
      </c>
    </row>
    <row r="14" spans="1:4" x14ac:dyDescent="0.25">
      <c r="A14" s="1" t="str">
        <f>ШАБЛОН!D9</f>
        <v>Смирнов В.В.</v>
      </c>
    </row>
    <row r="15" spans="1:4" x14ac:dyDescent="0.25">
      <c r="A15" s="1" t="s">
        <v>111</v>
      </c>
    </row>
    <row r="16" spans="1:4" x14ac:dyDescent="0.25">
      <c r="A16" s="1" t="str">
        <f>ШАБЛОН!C4</f>
        <v>Первый заместитель 
генерального директора</v>
      </c>
    </row>
    <row r="17" spans="1:4" x14ac:dyDescent="0.25">
      <c r="A17" s="1" t="str">
        <f>ШАБЛОН!D4</f>
        <v>Рыбальченко И.Ю.</v>
      </c>
    </row>
    <row r="18" spans="1:4" x14ac:dyDescent="0.25">
      <c r="A18" s="1" t="s">
        <v>112</v>
      </c>
      <c r="B18" s="1" t="str">
        <f>ШАБЛОН!D15</f>
        <v>01 июля 2021 г.</v>
      </c>
      <c r="C18" s="1" t="s">
        <v>21</v>
      </c>
      <c r="D18" s="1" t="str">
        <f>ШАБЛОН!D16</f>
        <v>19 июля 2021 г.</v>
      </c>
    </row>
    <row r="19" spans="1:4" ht="32.25" customHeight="1" x14ac:dyDescent="0.25">
      <c r="A19" s="88" t="s">
        <v>257</v>
      </c>
      <c r="B19" s="88"/>
      <c r="C19" s="88"/>
      <c r="D19" s="88"/>
    </row>
    <row r="20" spans="1:4" x14ac:dyDescent="0.25">
      <c r="A20" s="107" t="str">
        <f>ШАБЛОН!D12</f>
        <v xml:space="preserve">ул. Гагарина, д. 14,15,16 </v>
      </c>
      <c r="B20" s="107"/>
      <c r="C20" s="107"/>
      <c r="D20" s="107"/>
    </row>
    <row r="22" spans="1:4" x14ac:dyDescent="0.25">
      <c r="A22" s="88" t="s">
        <v>135</v>
      </c>
      <c r="B22" s="88"/>
      <c r="C22" s="88"/>
      <c r="D22" s="88"/>
    </row>
    <row r="23" spans="1:4" ht="33.75" customHeight="1" x14ac:dyDescent="0.25">
      <c r="A23" s="103" t="s">
        <v>136</v>
      </c>
      <c r="B23" s="103"/>
      <c r="C23" s="103"/>
      <c r="D23" s="103"/>
    </row>
    <row r="24" spans="1:4" ht="31.5" customHeight="1" x14ac:dyDescent="0.25">
      <c r="A24" s="103" t="s">
        <v>137</v>
      </c>
      <c r="B24" s="103"/>
      <c r="C24" s="103"/>
      <c r="D24" s="103"/>
    </row>
    <row r="25" spans="1:4" ht="66" customHeight="1" x14ac:dyDescent="0.25">
      <c r="A25" s="103" t="s">
        <v>254</v>
      </c>
      <c r="B25" s="103"/>
      <c r="C25" s="103"/>
      <c r="D25" s="103"/>
    </row>
    <row r="26" spans="1:4" ht="81" customHeight="1" x14ac:dyDescent="0.25">
      <c r="A26" s="103" t="s">
        <v>255</v>
      </c>
      <c r="B26" s="103"/>
      <c r="C26" s="103"/>
      <c r="D26" s="103"/>
    </row>
    <row r="27" spans="1:4" ht="34.5" customHeight="1" x14ac:dyDescent="0.25">
      <c r="A27" s="103" t="s">
        <v>256</v>
      </c>
      <c r="B27" s="103"/>
      <c r="C27" s="103"/>
      <c r="D27" s="103"/>
    </row>
    <row r="28" spans="1:4" x14ac:dyDescent="0.25">
      <c r="A28" s="103"/>
      <c r="B28" s="103"/>
      <c r="C28" s="103"/>
      <c r="D28" s="103"/>
    </row>
    <row r="29" spans="1:4" x14ac:dyDescent="0.25">
      <c r="A29" s="103" t="s">
        <v>138</v>
      </c>
      <c r="B29" s="103"/>
      <c r="C29" s="103"/>
      <c r="D29" s="103"/>
    </row>
    <row r="30" spans="1:4" x14ac:dyDescent="0.25">
      <c r="A30" s="16"/>
      <c r="B30" s="16"/>
      <c r="C30" s="16"/>
      <c r="D30" s="16"/>
    </row>
    <row r="31" spans="1:4" x14ac:dyDescent="0.25">
      <c r="A31" s="1" t="str">
        <f>ШАБЛОН!D8</f>
        <v>Инженер по эксплуатации</v>
      </c>
    </row>
    <row r="32" spans="1:4" x14ac:dyDescent="0.25">
      <c r="A32" s="1" t="str">
        <f>ШАБЛОН!D5</f>
        <v>ООО "Ромашка"</v>
      </c>
      <c r="D32" s="1" t="str">
        <f>ШАБЛОН!D9</f>
        <v>Смирнов В.В.</v>
      </c>
    </row>
    <row r="34" spans="1:4" x14ac:dyDescent="0.25">
      <c r="A34" s="1" t="str">
        <f>ШАБЛОН!C4</f>
        <v>Первый заместитель 
генерального директора</v>
      </c>
    </row>
    <row r="35" spans="1:4" x14ac:dyDescent="0.25">
      <c r="A35" s="1" t="s">
        <v>65</v>
      </c>
      <c r="D35" s="1" t="str">
        <f>ШАБЛОН!D4</f>
        <v>Рыбальченко И.Ю.</v>
      </c>
    </row>
  </sheetData>
  <mergeCells count="13">
    <mergeCell ref="A23:D23"/>
    <mergeCell ref="A9:D9"/>
    <mergeCell ref="A10:D10"/>
    <mergeCell ref="A19:D19"/>
    <mergeCell ref="A22:D22"/>
    <mergeCell ref="A20:D20"/>
    <mergeCell ref="B12:D12"/>
    <mergeCell ref="A28:D28"/>
    <mergeCell ref="A27:D27"/>
    <mergeCell ref="A29:D29"/>
    <mergeCell ref="A24:D24"/>
    <mergeCell ref="A25:D25"/>
    <mergeCell ref="A26:D26"/>
  </mergeCells>
  <pageMargins left="0.7" right="0.7" top="0.75" bottom="0.75" header="0.3" footer="0.3"/>
  <pageSetup paperSize="9" scale="8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35"/>
  <sheetViews>
    <sheetView view="pageBreakPreview" topLeftCell="A7" zoomScale="85" zoomScaleNormal="100" zoomScaleSheetLayoutView="85" workbookViewId="0">
      <selection activeCell="B12" sqref="B12:D12"/>
    </sheetView>
  </sheetViews>
  <sheetFormatPr defaultRowHeight="15.75" x14ac:dyDescent="0.25"/>
  <cols>
    <col min="1" max="1" width="38.85546875" style="1" customWidth="1"/>
    <col min="2" max="2" width="21.140625" style="1" customWidth="1"/>
    <col min="3" max="3" width="4.85546875" style="1" customWidth="1"/>
    <col min="4" max="4" width="33.7109375" style="1" customWidth="1"/>
    <col min="5" max="16384" width="9.140625" style="1"/>
  </cols>
  <sheetData>
    <row r="1" spans="1:4" x14ac:dyDescent="0.25">
      <c r="D1" s="5" t="s">
        <v>108</v>
      </c>
    </row>
    <row r="2" spans="1:4" x14ac:dyDescent="0.25">
      <c r="D2" s="1" t="str">
        <f>ШАБЛОН!D6</f>
        <v>Генеральный директор</v>
      </c>
    </row>
    <row r="3" spans="1:4" x14ac:dyDescent="0.25">
      <c r="D3" s="1" t="str">
        <f>ШАБЛОН!D5</f>
        <v>ООО "Ромашка"</v>
      </c>
    </row>
    <row r="5" spans="1:4" x14ac:dyDescent="0.25">
      <c r="D5" s="4" t="str">
        <f>ШАБЛОН!D7</f>
        <v>Петров В.В.</v>
      </c>
    </row>
    <row r="6" spans="1:4" x14ac:dyDescent="0.25">
      <c r="D6" s="6" t="str">
        <f>ШАБЛОН!D10</f>
        <v>01 сентября 2021 г.</v>
      </c>
    </row>
    <row r="7" spans="1:4" x14ac:dyDescent="0.25">
      <c r="D7" s="6"/>
    </row>
    <row r="9" spans="1:4" s="18" customFormat="1" x14ac:dyDescent="0.25">
      <c r="A9" s="91" t="s">
        <v>35</v>
      </c>
      <c r="B9" s="91"/>
      <c r="C9" s="91"/>
      <c r="D9" s="91"/>
    </row>
    <row r="10" spans="1:4" s="18" customFormat="1" x14ac:dyDescent="0.25">
      <c r="A10" s="110" t="s">
        <v>253</v>
      </c>
      <c r="B10" s="110"/>
      <c r="C10" s="110"/>
      <c r="D10" s="110"/>
    </row>
    <row r="12" spans="1:4" x14ac:dyDescent="0.25">
      <c r="A12" s="1" t="s">
        <v>110</v>
      </c>
      <c r="B12" s="107" t="str">
        <f>ШАБЛОН!D5</f>
        <v>ООО "Ромашка"</v>
      </c>
      <c r="C12" s="107"/>
      <c r="D12" s="107"/>
    </row>
    <row r="13" spans="1:4" x14ac:dyDescent="0.25">
      <c r="A13" s="1" t="str">
        <f>ШАБЛОН!D8</f>
        <v>Инженер по эксплуатации</v>
      </c>
    </row>
    <row r="14" spans="1:4" x14ac:dyDescent="0.25">
      <c r="A14" s="1" t="str">
        <f>ШАБЛОН!D9</f>
        <v>Смирнов В.В.</v>
      </c>
    </row>
    <row r="15" spans="1:4" x14ac:dyDescent="0.25">
      <c r="A15" s="1" t="s">
        <v>111</v>
      </c>
    </row>
    <row r="16" spans="1:4" x14ac:dyDescent="0.25">
      <c r="A16" s="1" t="str">
        <f>ШАБЛОН!C4</f>
        <v>Первый заместитель 
генерального директора</v>
      </c>
    </row>
    <row r="17" spans="1:4" x14ac:dyDescent="0.25">
      <c r="A17" s="1" t="str">
        <f>ШАБЛОН!D4</f>
        <v>Рыбальченко И.Ю.</v>
      </c>
    </row>
    <row r="18" spans="1:4" x14ac:dyDescent="0.25">
      <c r="A18" s="1" t="s">
        <v>112</v>
      </c>
      <c r="B18" s="1" t="str">
        <f>ШАБЛОН!D15</f>
        <v>01 июля 2021 г.</v>
      </c>
      <c r="C18" s="1" t="s">
        <v>21</v>
      </c>
      <c r="D18" s="1" t="str">
        <f>ШАБЛОН!D16</f>
        <v>19 июля 2021 г.</v>
      </c>
    </row>
    <row r="19" spans="1:4" ht="32.25" customHeight="1" x14ac:dyDescent="0.25">
      <c r="A19" s="88" t="s">
        <v>257</v>
      </c>
      <c r="B19" s="88"/>
      <c r="C19" s="88"/>
      <c r="D19" s="88"/>
    </row>
    <row r="20" spans="1:4" x14ac:dyDescent="0.25">
      <c r="A20" s="107" t="str">
        <f>ШАБЛОН!D13</f>
        <v>ул. Северная, д. 1,2,3</v>
      </c>
      <c r="B20" s="107"/>
      <c r="C20" s="107"/>
      <c r="D20" s="107"/>
    </row>
    <row r="22" spans="1:4" x14ac:dyDescent="0.25">
      <c r="A22" s="88" t="s">
        <v>135</v>
      </c>
      <c r="B22" s="88"/>
      <c r="C22" s="88"/>
      <c r="D22" s="88"/>
    </row>
    <row r="23" spans="1:4" ht="33.75" customHeight="1" x14ac:dyDescent="0.25">
      <c r="A23" s="103" t="s">
        <v>136</v>
      </c>
      <c r="B23" s="103"/>
      <c r="C23" s="103"/>
      <c r="D23" s="103"/>
    </row>
    <row r="24" spans="1:4" ht="31.5" customHeight="1" x14ac:dyDescent="0.25">
      <c r="A24" s="103" t="s">
        <v>137</v>
      </c>
      <c r="B24" s="103"/>
      <c r="C24" s="103"/>
      <c r="D24" s="103"/>
    </row>
    <row r="25" spans="1:4" ht="66" customHeight="1" x14ac:dyDescent="0.25">
      <c r="A25" s="103" t="s">
        <v>254</v>
      </c>
      <c r="B25" s="103"/>
      <c r="C25" s="103"/>
      <c r="D25" s="103"/>
    </row>
    <row r="26" spans="1:4" ht="18" customHeight="1" x14ac:dyDescent="0.25">
      <c r="A26" s="103" t="s">
        <v>258</v>
      </c>
      <c r="B26" s="103"/>
      <c r="C26" s="103"/>
      <c r="D26" s="103"/>
    </row>
    <row r="27" spans="1:4" ht="68.25" customHeight="1" x14ac:dyDescent="0.25">
      <c r="A27" s="103" t="s">
        <v>259</v>
      </c>
      <c r="B27" s="103"/>
      <c r="C27" s="103"/>
      <c r="D27" s="103"/>
    </row>
    <row r="28" spans="1:4" x14ac:dyDescent="0.25">
      <c r="A28" s="103"/>
      <c r="B28" s="103"/>
      <c r="C28" s="103"/>
      <c r="D28" s="103"/>
    </row>
    <row r="29" spans="1:4" x14ac:dyDescent="0.25">
      <c r="A29" s="103" t="s">
        <v>138</v>
      </c>
      <c r="B29" s="103"/>
      <c r="C29" s="103"/>
      <c r="D29" s="103"/>
    </row>
    <row r="30" spans="1:4" x14ac:dyDescent="0.25">
      <c r="A30" s="16"/>
      <c r="B30" s="16"/>
      <c r="C30" s="16"/>
      <c r="D30" s="16"/>
    </row>
    <row r="31" spans="1:4" x14ac:dyDescent="0.25">
      <c r="A31" s="1" t="str">
        <f>ШАБЛОН!D8</f>
        <v>Инженер по эксплуатации</v>
      </c>
    </row>
    <row r="32" spans="1:4" x14ac:dyDescent="0.25">
      <c r="A32" s="1" t="str">
        <f>ШАБЛОН!D5</f>
        <v>ООО "Ромашка"</v>
      </c>
      <c r="D32" s="1" t="str">
        <f>ШАБЛОН!D9</f>
        <v>Смирнов В.В.</v>
      </c>
    </row>
    <row r="34" spans="1:4" x14ac:dyDescent="0.25">
      <c r="A34" s="1" t="str">
        <f>ШАБЛОН!C4</f>
        <v>Первый заместитель 
генерального директора</v>
      </c>
    </row>
    <row r="35" spans="1:4" x14ac:dyDescent="0.25">
      <c r="A35" s="1" t="s">
        <v>65</v>
      </c>
      <c r="D35" s="1" t="str">
        <f>ШАБЛОН!D4</f>
        <v>Рыбальченко И.Ю.</v>
      </c>
    </row>
  </sheetData>
  <mergeCells count="13">
    <mergeCell ref="A28:D28"/>
    <mergeCell ref="A29:D29"/>
    <mergeCell ref="A27:D27"/>
    <mergeCell ref="A9:D9"/>
    <mergeCell ref="A10:D10"/>
    <mergeCell ref="A19:D19"/>
    <mergeCell ref="A22:D22"/>
    <mergeCell ref="A25:D25"/>
    <mergeCell ref="A26:D26"/>
    <mergeCell ref="A23:D23"/>
    <mergeCell ref="A24:D24"/>
    <mergeCell ref="A20:D20"/>
    <mergeCell ref="B12:D12"/>
  </mergeCells>
  <pageMargins left="0.7" right="0.7" top="0.75" bottom="0.75" header="0.3" footer="0.3"/>
  <pageSetup paperSize="9" scale="8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4"/>
  <sheetViews>
    <sheetView view="pageBreakPreview" topLeftCell="A10" zoomScale="85" zoomScaleNormal="100" zoomScaleSheetLayoutView="85" workbookViewId="0">
      <selection activeCell="A21" sqref="A21:D21"/>
    </sheetView>
  </sheetViews>
  <sheetFormatPr defaultRowHeight="15.75" x14ac:dyDescent="0.25"/>
  <cols>
    <col min="1" max="1" width="38.85546875" style="1" customWidth="1"/>
    <col min="2" max="2" width="21.140625" style="1" customWidth="1"/>
    <col min="3" max="3" width="4.85546875" style="1" customWidth="1"/>
    <col min="4" max="4" width="33.7109375" style="1" customWidth="1"/>
    <col min="5" max="16384" width="9.140625" style="1"/>
  </cols>
  <sheetData>
    <row r="1" spans="1:4" x14ac:dyDescent="0.25">
      <c r="D1" s="5" t="s">
        <v>108</v>
      </c>
    </row>
    <row r="2" spans="1:4" x14ac:dyDescent="0.25">
      <c r="D2" s="1" t="str">
        <f>ШАБЛОН!D6</f>
        <v>Генеральный директор</v>
      </c>
    </row>
    <row r="3" spans="1:4" x14ac:dyDescent="0.25">
      <c r="D3" s="1" t="str">
        <f>ШАБЛОН!D5</f>
        <v>ООО "Ромашка"</v>
      </c>
    </row>
    <row r="5" spans="1:4" x14ac:dyDescent="0.25">
      <c r="D5" s="4" t="str">
        <f>ШАБЛОН!D7</f>
        <v>Петров В.В.</v>
      </c>
    </row>
    <row r="6" spans="1:4" x14ac:dyDescent="0.25">
      <c r="D6" s="6" t="str">
        <f>ШАБЛОН!D10</f>
        <v>01 сентября 2021 г.</v>
      </c>
    </row>
    <row r="7" spans="1:4" x14ac:dyDescent="0.25">
      <c r="D7" s="6"/>
    </row>
    <row r="9" spans="1:4" s="18" customFormat="1" x14ac:dyDescent="0.25">
      <c r="A9" s="91" t="s">
        <v>35</v>
      </c>
      <c r="B9" s="91"/>
      <c r="C9" s="91"/>
      <c r="D9" s="91"/>
    </row>
    <row r="10" spans="1:4" s="18" customFormat="1" ht="35.25" customHeight="1" x14ac:dyDescent="0.25">
      <c r="A10" s="110" t="s">
        <v>139</v>
      </c>
      <c r="B10" s="110"/>
      <c r="C10" s="110"/>
      <c r="D10" s="110"/>
    </row>
    <row r="12" spans="1:4" x14ac:dyDescent="0.25">
      <c r="A12" s="1" t="s">
        <v>110</v>
      </c>
      <c r="B12" s="107" t="str">
        <f>ШАБЛОН!D5</f>
        <v>ООО "Ромашка"</v>
      </c>
      <c r="C12" s="107"/>
      <c r="D12" s="107"/>
    </row>
    <row r="13" spans="1:4" x14ac:dyDescent="0.25">
      <c r="A13" s="1" t="str">
        <f>ШАБЛОН!D8</f>
        <v>Инженер по эксплуатации</v>
      </c>
    </row>
    <row r="14" spans="1:4" x14ac:dyDescent="0.25">
      <c r="A14" s="1" t="str">
        <f>ШАБЛОН!D9</f>
        <v>Смирнов В.В.</v>
      </c>
    </row>
    <row r="15" spans="1:4" x14ac:dyDescent="0.25">
      <c r="A15" s="1" t="s">
        <v>111</v>
      </c>
    </row>
    <row r="16" spans="1:4" x14ac:dyDescent="0.25">
      <c r="A16" s="1" t="str">
        <f>ШАБЛОН!C4</f>
        <v>Первый заместитель 
генерального директора</v>
      </c>
    </row>
    <row r="17" spans="1:4" x14ac:dyDescent="0.25">
      <c r="A17" s="1" t="str">
        <f>ШАБЛОН!D4</f>
        <v>Рыбальченко И.Ю.</v>
      </c>
    </row>
    <row r="18" spans="1:4" x14ac:dyDescent="0.25">
      <c r="A18" s="1" t="s">
        <v>112</v>
      </c>
      <c r="B18" s="1" t="str">
        <f>ШАБЛОН!D15</f>
        <v>01 июля 2021 г.</v>
      </c>
      <c r="C18" s="1" t="s">
        <v>21</v>
      </c>
      <c r="D18" s="1" t="str">
        <f>ШАБЛОН!D16</f>
        <v>19 июля 2021 г.</v>
      </c>
    </row>
    <row r="19" spans="1:4" ht="49.5" customHeight="1" x14ac:dyDescent="0.25">
      <c r="A19" s="88" t="s">
        <v>140</v>
      </c>
      <c r="B19" s="88"/>
      <c r="C19" s="88"/>
      <c r="D19" s="88"/>
    </row>
    <row r="20" spans="1:4" x14ac:dyDescent="0.25">
      <c r="A20" s="107" t="str">
        <f>ШАБЛОН!D12</f>
        <v xml:space="preserve">ул. Гагарина, д. 14,15,16 </v>
      </c>
      <c r="B20" s="107"/>
      <c r="C20" s="107"/>
      <c r="D20" s="107"/>
    </row>
    <row r="21" spans="1:4" x14ac:dyDescent="0.25">
      <c r="A21" s="107" t="str">
        <f>ШАБЛОН!D13</f>
        <v>ул. Северная, д. 1,2,3</v>
      </c>
      <c r="B21" s="107"/>
      <c r="C21" s="107"/>
      <c r="D21" s="107"/>
    </row>
    <row r="23" spans="1:4" ht="34.5" customHeight="1" x14ac:dyDescent="0.25">
      <c r="A23" s="88" t="s">
        <v>141</v>
      </c>
      <c r="B23" s="88"/>
      <c r="C23" s="88"/>
      <c r="D23" s="88"/>
    </row>
    <row r="24" spans="1:4" ht="51" customHeight="1" x14ac:dyDescent="0.25">
      <c r="A24" s="103" t="s">
        <v>260</v>
      </c>
      <c r="B24" s="103"/>
      <c r="C24" s="103"/>
      <c r="D24" s="103"/>
    </row>
    <row r="25" spans="1:4" ht="30" customHeight="1" x14ac:dyDescent="0.25">
      <c r="A25" s="88" t="s">
        <v>142</v>
      </c>
      <c r="B25" s="88"/>
      <c r="C25" s="88"/>
      <c r="D25" s="88"/>
    </row>
    <row r="26" spans="1:4" ht="30" customHeight="1" x14ac:dyDescent="0.25">
      <c r="A26" s="88" t="s">
        <v>261</v>
      </c>
      <c r="B26" s="88"/>
      <c r="C26" s="88"/>
      <c r="D26" s="88"/>
    </row>
    <row r="28" spans="1:4" x14ac:dyDescent="0.25">
      <c r="A28" s="103" t="s">
        <v>138</v>
      </c>
      <c r="B28" s="103"/>
      <c r="C28" s="103"/>
      <c r="D28" s="103"/>
    </row>
    <row r="30" spans="1:4" x14ac:dyDescent="0.25">
      <c r="A30" s="1" t="str">
        <f>ШАБЛОН!D8</f>
        <v>Инженер по эксплуатации</v>
      </c>
    </row>
    <row r="31" spans="1:4" x14ac:dyDescent="0.25">
      <c r="A31" s="1" t="str">
        <f>ШАБЛОН!D5</f>
        <v>ООО "Ромашка"</v>
      </c>
      <c r="D31" s="1" t="str">
        <f>ШАБЛОН!D9</f>
        <v>Смирнов В.В.</v>
      </c>
    </row>
    <row r="33" spans="1:4" x14ac:dyDescent="0.25">
      <c r="A33" s="1" t="str">
        <f>ШАБЛОН!D4</f>
        <v>Рыбальченко И.Ю.</v>
      </c>
    </row>
    <row r="34" spans="1:4" x14ac:dyDescent="0.25">
      <c r="A34" s="1" t="s">
        <v>65</v>
      </c>
      <c r="D34" s="1" t="str">
        <f>ШАБЛОН!D4</f>
        <v>Рыбальченко И.Ю.</v>
      </c>
    </row>
  </sheetData>
  <mergeCells count="11">
    <mergeCell ref="A28:D28"/>
    <mergeCell ref="A25:D25"/>
    <mergeCell ref="A26:D26"/>
    <mergeCell ref="A9:D9"/>
    <mergeCell ref="A10:D10"/>
    <mergeCell ref="A19:D19"/>
    <mergeCell ref="A23:D23"/>
    <mergeCell ref="A24:D24"/>
    <mergeCell ref="B12:D12"/>
    <mergeCell ref="A20:D20"/>
    <mergeCell ref="A21:D21"/>
  </mergeCells>
  <pageMargins left="0.7" right="0.7" top="0.75" bottom="0.75" header="0.3" footer="0.3"/>
  <pageSetup paperSize="9" scale="8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30"/>
  <sheetViews>
    <sheetView view="pageBreakPreview" zoomScale="85" zoomScaleNormal="100" zoomScaleSheetLayoutView="85" workbookViewId="0">
      <selection activeCell="B12" sqref="B12:D12"/>
    </sheetView>
  </sheetViews>
  <sheetFormatPr defaultRowHeight="15.75" x14ac:dyDescent="0.25"/>
  <cols>
    <col min="1" max="1" width="38.85546875" style="1" customWidth="1"/>
    <col min="2" max="2" width="21.140625" style="1" customWidth="1"/>
    <col min="3" max="3" width="4.85546875" style="1" customWidth="1"/>
    <col min="4" max="4" width="33.7109375" style="1" customWidth="1"/>
    <col min="5" max="16384" width="9.140625" style="1"/>
  </cols>
  <sheetData>
    <row r="1" spans="1:4" x14ac:dyDescent="0.25">
      <c r="D1" s="5" t="s">
        <v>108</v>
      </c>
    </row>
    <row r="2" spans="1:4" x14ac:dyDescent="0.25">
      <c r="D2" s="1" t="str">
        <f>ШАБЛОН!D6</f>
        <v>Генеральный директор</v>
      </c>
    </row>
    <row r="3" spans="1:4" x14ac:dyDescent="0.25">
      <c r="D3" s="1" t="str">
        <f>ШАБЛОН!D5</f>
        <v>ООО "Ромашка"</v>
      </c>
    </row>
    <row r="5" spans="1:4" x14ac:dyDescent="0.25">
      <c r="D5" s="4" t="str">
        <f>ШАБЛОН!D7</f>
        <v>Петров В.В.</v>
      </c>
    </row>
    <row r="6" spans="1:4" x14ac:dyDescent="0.25">
      <c r="D6" s="6" t="str">
        <f>ШАБЛОН!D10</f>
        <v>01 сентября 2021 г.</v>
      </c>
    </row>
    <row r="7" spans="1:4" x14ac:dyDescent="0.25">
      <c r="D7" s="6"/>
    </row>
    <row r="9" spans="1:4" s="18" customFormat="1" x14ac:dyDescent="0.25">
      <c r="A9" s="91" t="s">
        <v>35</v>
      </c>
      <c r="B9" s="91"/>
      <c r="C9" s="91"/>
      <c r="D9" s="91"/>
    </row>
    <row r="10" spans="1:4" s="18" customFormat="1" ht="35.25" customHeight="1" x14ac:dyDescent="0.25">
      <c r="A10" s="110" t="s">
        <v>143</v>
      </c>
      <c r="B10" s="110"/>
      <c r="C10" s="110"/>
      <c r="D10" s="110"/>
    </row>
    <row r="12" spans="1:4" x14ac:dyDescent="0.25">
      <c r="A12" s="1" t="s">
        <v>110</v>
      </c>
      <c r="B12" s="107" t="str">
        <f>ШАБЛОН!D5</f>
        <v>ООО "Ромашка"</v>
      </c>
      <c r="C12" s="107"/>
      <c r="D12" s="107"/>
    </row>
    <row r="13" spans="1:4" x14ac:dyDescent="0.25">
      <c r="A13" s="1" t="str">
        <f>ШАБЛОН!D8</f>
        <v>Инженер по эксплуатации</v>
      </c>
    </row>
    <row r="14" spans="1:4" x14ac:dyDescent="0.25">
      <c r="A14" s="1" t="str">
        <f>ШАБЛОН!D9</f>
        <v>Смирнов В.В.</v>
      </c>
    </row>
    <row r="15" spans="1:4" x14ac:dyDescent="0.25">
      <c r="A15" s="1" t="s">
        <v>111</v>
      </c>
    </row>
    <row r="16" spans="1:4" x14ac:dyDescent="0.25">
      <c r="A16" s="1" t="str">
        <f>ШАБЛОН!C4</f>
        <v>Первый заместитель 
генерального директора</v>
      </c>
    </row>
    <row r="17" spans="1:4" x14ac:dyDescent="0.25">
      <c r="A17" s="1" t="str">
        <f>ШАБЛОН!D4</f>
        <v>Рыбальченко И.Ю.</v>
      </c>
    </row>
    <row r="18" spans="1:4" x14ac:dyDescent="0.25">
      <c r="A18" s="1" t="s">
        <v>112</v>
      </c>
      <c r="B18" s="1" t="str">
        <f>ШАБЛОН!D21</f>
        <v>28 июня 2021 г.</v>
      </c>
      <c r="C18" s="1" t="s">
        <v>21</v>
      </c>
      <c r="D18" s="1" t="str">
        <f>ШАБЛОН!D22</f>
        <v>18 июля 2021 г.</v>
      </c>
    </row>
    <row r="19" spans="1:4" ht="32.25" customHeight="1" x14ac:dyDescent="0.25">
      <c r="A19" s="88" t="s">
        <v>144</v>
      </c>
      <c r="B19" s="88"/>
      <c r="C19" s="88"/>
      <c r="D19" s="88"/>
    </row>
    <row r="20" spans="1:4" x14ac:dyDescent="0.25">
      <c r="A20" s="107" t="str">
        <f>ШАБЛОН!D12</f>
        <v xml:space="preserve">ул. Гагарина, д. 14,15,16 </v>
      </c>
      <c r="B20" s="107"/>
      <c r="C20" s="107"/>
      <c r="D20" s="107"/>
    </row>
    <row r="21" spans="1:4" x14ac:dyDescent="0.25">
      <c r="A21" s="107" t="str">
        <f>ШАБЛОН!D13</f>
        <v>ул. Северная, д. 1,2,3</v>
      </c>
      <c r="B21" s="107"/>
      <c r="C21" s="107"/>
      <c r="D21" s="107"/>
    </row>
    <row r="23" spans="1:4" ht="34.5" customHeight="1" x14ac:dyDescent="0.25">
      <c r="A23" s="88" t="s">
        <v>145</v>
      </c>
      <c r="B23" s="88"/>
      <c r="C23" s="88"/>
      <c r="D23" s="88"/>
    </row>
    <row r="26" spans="1:4" x14ac:dyDescent="0.25">
      <c r="A26" s="1" t="str">
        <f>ШАБЛОН!D8</f>
        <v>Инженер по эксплуатации</v>
      </c>
    </row>
    <row r="27" spans="1:4" x14ac:dyDescent="0.25">
      <c r="A27" s="1" t="str">
        <f>ШАБЛОН!D5</f>
        <v>ООО "Ромашка"</v>
      </c>
      <c r="D27" s="1" t="str">
        <f>ШАБЛОН!D9</f>
        <v>Смирнов В.В.</v>
      </c>
    </row>
    <row r="29" spans="1:4" x14ac:dyDescent="0.25">
      <c r="A29" s="1" t="str">
        <f>ШАБЛОН!C4</f>
        <v>Первый заместитель 
генерального директора</v>
      </c>
    </row>
    <row r="30" spans="1:4" x14ac:dyDescent="0.25">
      <c r="A30" s="1" t="s">
        <v>65</v>
      </c>
      <c r="D30" s="1" t="str">
        <f>ШАБЛОН!D4</f>
        <v>Рыбальченко И.Ю.</v>
      </c>
    </row>
  </sheetData>
  <mergeCells count="7">
    <mergeCell ref="A23:D23"/>
    <mergeCell ref="A9:D9"/>
    <mergeCell ref="A10:D10"/>
    <mergeCell ref="A19:D19"/>
    <mergeCell ref="A20:D20"/>
    <mergeCell ref="A21:D21"/>
    <mergeCell ref="B12:D12"/>
  </mergeCells>
  <pageMargins left="0.7" right="0.7" top="0.75" bottom="0.75" header="0.3" footer="0.3"/>
  <pageSetup paperSize="9"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31"/>
  <sheetViews>
    <sheetView view="pageBreakPreview" zoomScale="55" zoomScaleNormal="100" zoomScaleSheetLayoutView="55" workbookViewId="0">
      <selection activeCell="A20" sqref="A20:D20"/>
    </sheetView>
  </sheetViews>
  <sheetFormatPr defaultRowHeight="15.75" x14ac:dyDescent="0.25"/>
  <cols>
    <col min="1" max="1" width="38.85546875" style="1" customWidth="1"/>
    <col min="2" max="2" width="21.140625" style="1" customWidth="1"/>
    <col min="3" max="3" width="4.85546875" style="1" customWidth="1"/>
    <col min="4" max="4" width="33.7109375" style="1" customWidth="1"/>
    <col min="5" max="16384" width="9.140625" style="1"/>
  </cols>
  <sheetData>
    <row r="1" spans="1:4" x14ac:dyDescent="0.25">
      <c r="D1" s="5" t="s">
        <v>108</v>
      </c>
    </row>
    <row r="2" spans="1:4" x14ac:dyDescent="0.25">
      <c r="D2" s="1" t="str">
        <f>ШАБЛОН!D6</f>
        <v>Генеральный директор</v>
      </c>
    </row>
    <row r="3" spans="1:4" x14ac:dyDescent="0.25">
      <c r="D3" s="1" t="str">
        <f>ШАБЛОН!D5</f>
        <v>ООО "Ромашка"</v>
      </c>
    </row>
    <row r="5" spans="1:4" x14ac:dyDescent="0.25">
      <c r="D5" s="4" t="str">
        <f>ШАБЛОН!D7</f>
        <v>Петров В.В.</v>
      </c>
    </row>
    <row r="6" spans="1:4" x14ac:dyDescent="0.25">
      <c r="D6" s="6" t="str">
        <f>ШАБЛОН!D10</f>
        <v>01 сентября 2021 г.</v>
      </c>
    </row>
    <row r="7" spans="1:4" x14ac:dyDescent="0.25">
      <c r="D7" s="6"/>
    </row>
    <row r="9" spans="1:4" s="18" customFormat="1" x14ac:dyDescent="0.25">
      <c r="A9" s="91" t="s">
        <v>35</v>
      </c>
      <c r="B9" s="91"/>
      <c r="C9" s="91"/>
      <c r="D9" s="91"/>
    </row>
    <row r="10" spans="1:4" s="18" customFormat="1" ht="23.25" customHeight="1" x14ac:dyDescent="0.25">
      <c r="A10" s="112" t="s">
        <v>151</v>
      </c>
      <c r="B10" s="112"/>
      <c r="C10" s="112"/>
      <c r="D10" s="112"/>
    </row>
    <row r="12" spans="1:4" x14ac:dyDescent="0.25">
      <c r="A12" s="1" t="s">
        <v>110</v>
      </c>
      <c r="B12" s="107" t="str">
        <f>ШАБЛОН!D5</f>
        <v>ООО "Ромашка"</v>
      </c>
      <c r="C12" s="107"/>
      <c r="D12" s="107"/>
    </row>
    <row r="13" spans="1:4" x14ac:dyDescent="0.25">
      <c r="A13" s="1" t="str">
        <f>ШАБЛОН!D8</f>
        <v>Инженер по эксплуатации</v>
      </c>
    </row>
    <row r="14" spans="1:4" x14ac:dyDescent="0.25">
      <c r="A14" s="1" t="str">
        <f>ШАБЛОН!D9</f>
        <v>Смирнов В.В.</v>
      </c>
    </row>
    <row r="15" spans="1:4" x14ac:dyDescent="0.25">
      <c r="A15" s="1" t="s">
        <v>111</v>
      </c>
    </row>
    <row r="16" spans="1:4" x14ac:dyDescent="0.25">
      <c r="A16" s="1" t="str">
        <f>ШАБЛОН!C4</f>
        <v>Первый заместитель 
генерального директора</v>
      </c>
    </row>
    <row r="17" spans="1:4" x14ac:dyDescent="0.25">
      <c r="A17" s="1" t="str">
        <f>ШАБЛОН!D4</f>
        <v>Рыбальченко И.Ю.</v>
      </c>
    </row>
    <row r="18" spans="1:4" x14ac:dyDescent="0.25">
      <c r="A18" s="1" t="s">
        <v>112</v>
      </c>
      <c r="B18" s="1" t="str">
        <f>ШАБЛОН!D21</f>
        <v>28 июня 2021 г.</v>
      </c>
      <c r="C18" s="1" t="s">
        <v>21</v>
      </c>
      <c r="D18" s="1" t="str">
        <f>ШАБЛОН!D22</f>
        <v>18 июля 2021 г.</v>
      </c>
    </row>
    <row r="19" spans="1:4" ht="32.25" customHeight="1" x14ac:dyDescent="0.25">
      <c r="A19" s="88" t="s">
        <v>146</v>
      </c>
      <c r="B19" s="88"/>
      <c r="C19" s="88"/>
      <c r="D19" s="88"/>
    </row>
    <row r="20" spans="1:4" x14ac:dyDescent="0.25">
      <c r="A20" s="107" t="str">
        <f>ШАБЛОН!D12</f>
        <v xml:space="preserve">ул. Гагарина, д. 14,15,16 </v>
      </c>
      <c r="B20" s="107"/>
      <c r="C20" s="107"/>
      <c r="D20" s="107"/>
    </row>
    <row r="22" spans="1:4" ht="34.5" customHeight="1" x14ac:dyDescent="0.25">
      <c r="A22" s="88" t="s">
        <v>147</v>
      </c>
      <c r="B22" s="88"/>
      <c r="C22" s="88"/>
      <c r="D22" s="88"/>
    </row>
    <row r="23" spans="1:4" ht="25.5" customHeight="1" x14ac:dyDescent="0.25">
      <c r="A23" s="88" t="s">
        <v>148</v>
      </c>
      <c r="B23" s="88"/>
      <c r="C23" s="88"/>
      <c r="D23" s="88"/>
    </row>
    <row r="24" spans="1:4" ht="24" customHeight="1" x14ac:dyDescent="0.25">
      <c r="A24" s="88" t="s">
        <v>149</v>
      </c>
      <c r="B24" s="88"/>
      <c r="C24" s="88"/>
      <c r="D24" s="88"/>
    </row>
    <row r="27" spans="1:4" x14ac:dyDescent="0.25">
      <c r="A27" s="1" t="str">
        <f>ШАБЛОН!D8</f>
        <v>Инженер по эксплуатации</v>
      </c>
    </row>
    <row r="28" spans="1:4" x14ac:dyDescent="0.25">
      <c r="A28" s="1" t="str">
        <f>ШАБЛОН!D5</f>
        <v>ООО "Ромашка"</v>
      </c>
      <c r="D28" s="1" t="str">
        <f>ШАБЛОН!D9</f>
        <v>Смирнов В.В.</v>
      </c>
    </row>
    <row r="30" spans="1:4" x14ac:dyDescent="0.25">
      <c r="A30" s="1" t="str">
        <f>ШАБЛОН!C4</f>
        <v>Первый заместитель 
генерального директора</v>
      </c>
    </row>
    <row r="31" spans="1:4" x14ac:dyDescent="0.25">
      <c r="A31" s="1" t="s">
        <v>65</v>
      </c>
      <c r="D31" s="1" t="str">
        <f>ШАБЛОН!D4</f>
        <v>Рыбальченко И.Ю.</v>
      </c>
    </row>
  </sheetData>
  <mergeCells count="8">
    <mergeCell ref="A24:D24"/>
    <mergeCell ref="A9:D9"/>
    <mergeCell ref="A10:D10"/>
    <mergeCell ref="A19:D19"/>
    <mergeCell ref="A22:D22"/>
    <mergeCell ref="A23:D23"/>
    <mergeCell ref="B12:D12"/>
    <mergeCell ref="A20:D20"/>
  </mergeCells>
  <pageMargins left="0.7" right="0.7" top="0.75" bottom="0.75" header="0.3" footer="0.3"/>
  <pageSetup paperSize="9" scale="8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31"/>
  <sheetViews>
    <sheetView view="pageBreakPreview" topLeftCell="A7" zoomScale="85" zoomScaleNormal="100" zoomScaleSheetLayoutView="85" workbookViewId="0">
      <selection activeCell="A20" sqref="A20:D20"/>
    </sheetView>
  </sheetViews>
  <sheetFormatPr defaultRowHeight="15.75" x14ac:dyDescent="0.25"/>
  <cols>
    <col min="1" max="1" width="38.85546875" style="1" customWidth="1"/>
    <col min="2" max="2" width="21.140625" style="1" customWidth="1"/>
    <col min="3" max="3" width="4.85546875" style="1" customWidth="1"/>
    <col min="4" max="4" width="33.7109375" style="1" customWidth="1"/>
    <col min="5" max="16384" width="9.140625" style="1"/>
  </cols>
  <sheetData>
    <row r="1" spans="1:4" x14ac:dyDescent="0.25">
      <c r="D1" s="5" t="s">
        <v>108</v>
      </c>
    </row>
    <row r="2" spans="1:4" x14ac:dyDescent="0.25">
      <c r="D2" s="1" t="str">
        <f>ШАБЛОН!D6</f>
        <v>Генеральный директор</v>
      </c>
    </row>
    <row r="3" spans="1:4" x14ac:dyDescent="0.25">
      <c r="D3" s="1" t="str">
        <f>ШАБЛОН!D5</f>
        <v>ООО "Ромашка"</v>
      </c>
    </row>
    <row r="5" spans="1:4" x14ac:dyDescent="0.25">
      <c r="D5" s="4" t="str">
        <f>ШАБЛОН!D7</f>
        <v>Петров В.В.</v>
      </c>
    </row>
    <row r="6" spans="1:4" x14ac:dyDescent="0.25">
      <c r="D6" s="6" t="str">
        <f>ШАБЛОН!D10</f>
        <v>01 сентября 2021 г.</v>
      </c>
    </row>
    <row r="7" spans="1:4" x14ac:dyDescent="0.25">
      <c r="D7" s="6"/>
    </row>
    <row r="9" spans="1:4" s="18" customFormat="1" x14ac:dyDescent="0.25">
      <c r="A9" s="91" t="s">
        <v>35</v>
      </c>
      <c r="B9" s="91"/>
      <c r="C9" s="91"/>
      <c r="D9" s="91"/>
    </row>
    <row r="10" spans="1:4" s="18" customFormat="1" ht="27" customHeight="1" x14ac:dyDescent="0.25">
      <c r="A10" s="112" t="s">
        <v>152</v>
      </c>
      <c r="B10" s="112"/>
      <c r="C10" s="112"/>
      <c r="D10" s="112"/>
    </row>
    <row r="12" spans="1:4" x14ac:dyDescent="0.25">
      <c r="A12" s="1" t="s">
        <v>110</v>
      </c>
      <c r="B12" s="107" t="str">
        <f>ШАБЛОН!D5</f>
        <v>ООО "Ромашка"</v>
      </c>
      <c r="C12" s="107"/>
      <c r="D12" s="107"/>
    </row>
    <row r="13" spans="1:4" x14ac:dyDescent="0.25">
      <c r="A13" s="1" t="str">
        <f>ШАБЛОН!D8</f>
        <v>Инженер по эксплуатации</v>
      </c>
    </row>
    <row r="14" spans="1:4" x14ac:dyDescent="0.25">
      <c r="A14" s="1" t="str">
        <f>ШАБЛОН!D9</f>
        <v>Смирнов В.В.</v>
      </c>
    </row>
    <row r="15" spans="1:4" x14ac:dyDescent="0.25">
      <c r="A15" s="1" t="s">
        <v>111</v>
      </c>
    </row>
    <row r="16" spans="1:4" x14ac:dyDescent="0.25">
      <c r="A16" s="1" t="str">
        <f>ШАБЛОН!C4</f>
        <v>Первый заместитель 
генерального директора</v>
      </c>
    </row>
    <row r="17" spans="1:4" x14ac:dyDescent="0.25">
      <c r="A17" s="1" t="str">
        <f>ШАБЛОН!D4</f>
        <v>Рыбальченко И.Ю.</v>
      </c>
    </row>
    <row r="18" spans="1:4" x14ac:dyDescent="0.25">
      <c r="A18" s="1" t="s">
        <v>112</v>
      </c>
      <c r="B18" s="1" t="str">
        <f>ШАБЛОН!D15</f>
        <v>01 июля 2021 г.</v>
      </c>
      <c r="C18" s="1" t="s">
        <v>21</v>
      </c>
      <c r="D18" s="1" t="str">
        <f>ШАБЛОН!D16</f>
        <v>19 июля 2021 г.</v>
      </c>
    </row>
    <row r="19" spans="1:4" ht="32.25" customHeight="1" x14ac:dyDescent="0.25">
      <c r="A19" s="88" t="s">
        <v>262</v>
      </c>
      <c r="B19" s="88"/>
      <c r="C19" s="88"/>
      <c r="D19" s="88"/>
    </row>
    <row r="20" spans="1:4" x14ac:dyDescent="0.25">
      <c r="A20" s="107" t="str">
        <f>ШАБЛОН!D13</f>
        <v>ул. Северная, д. 1,2,3</v>
      </c>
      <c r="B20" s="107"/>
      <c r="C20" s="107"/>
      <c r="D20" s="107"/>
    </row>
    <row r="22" spans="1:4" ht="34.5" customHeight="1" x14ac:dyDescent="0.25">
      <c r="A22" s="88" t="s">
        <v>153</v>
      </c>
      <c r="B22" s="88"/>
      <c r="C22" s="88"/>
      <c r="D22" s="88"/>
    </row>
    <row r="23" spans="1:4" ht="30" customHeight="1" x14ac:dyDescent="0.25">
      <c r="A23" s="88" t="s">
        <v>264</v>
      </c>
      <c r="B23" s="88"/>
      <c r="C23" s="88"/>
      <c r="D23" s="88"/>
    </row>
    <row r="24" spans="1:4" ht="32.25" customHeight="1" x14ac:dyDescent="0.25">
      <c r="A24" s="88" t="s">
        <v>263</v>
      </c>
      <c r="B24" s="88"/>
      <c r="C24" s="88"/>
      <c r="D24" s="88"/>
    </row>
    <row r="27" spans="1:4" x14ac:dyDescent="0.25">
      <c r="A27" s="1" t="str">
        <f>ШАБЛОН!D8</f>
        <v>Инженер по эксплуатации</v>
      </c>
    </row>
    <row r="28" spans="1:4" x14ac:dyDescent="0.25">
      <c r="A28" s="1" t="str">
        <f>ШАБЛОН!D5</f>
        <v>ООО "Ромашка"</v>
      </c>
      <c r="D28" s="1" t="str">
        <f>ШАБЛОН!D9</f>
        <v>Смирнов В.В.</v>
      </c>
    </row>
    <row r="30" spans="1:4" x14ac:dyDescent="0.25">
      <c r="A30" s="1" t="str">
        <f>ШАБЛОН!C4</f>
        <v>Первый заместитель 
генерального директора</v>
      </c>
    </row>
    <row r="31" spans="1:4" x14ac:dyDescent="0.25">
      <c r="A31" s="1" t="s">
        <v>65</v>
      </c>
      <c r="D31" s="1" t="str">
        <f>ШАБЛОН!D4</f>
        <v>Рыбальченко И.Ю.</v>
      </c>
    </row>
  </sheetData>
  <mergeCells count="8">
    <mergeCell ref="A24:D24"/>
    <mergeCell ref="A9:D9"/>
    <mergeCell ref="A10:D10"/>
    <mergeCell ref="A19:D19"/>
    <mergeCell ref="A22:D22"/>
    <mergeCell ref="A23:D23"/>
    <mergeCell ref="B12:D12"/>
    <mergeCell ref="A20:D20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  <pageSetUpPr fitToPage="1"/>
  </sheetPr>
  <dimension ref="A1:E46"/>
  <sheetViews>
    <sheetView topLeftCell="A10" zoomScale="85" zoomScaleNormal="85" workbookViewId="0">
      <selection activeCell="D78" sqref="D78"/>
    </sheetView>
  </sheetViews>
  <sheetFormatPr defaultRowHeight="15" x14ac:dyDescent="0.25"/>
  <cols>
    <col min="1" max="1" width="11.28515625" style="23" customWidth="1"/>
    <col min="2" max="2" width="16.5703125" style="23" customWidth="1"/>
    <col min="3" max="3" width="36.42578125" style="2" customWidth="1"/>
    <col min="4" max="4" width="36.28515625" style="2" customWidth="1"/>
    <col min="5" max="5" width="60.42578125" style="2" customWidth="1"/>
    <col min="6" max="16384" width="9.140625" style="2"/>
  </cols>
  <sheetData>
    <row r="1" spans="1:5" s="25" customFormat="1" ht="21" x14ac:dyDescent="0.25">
      <c r="A1" s="52"/>
      <c r="B1" s="25" t="s">
        <v>0</v>
      </c>
    </row>
    <row r="3" spans="1:5" s="24" customFormat="1" ht="30.75" customHeight="1" x14ac:dyDescent="0.25">
      <c r="A3" s="51" t="s">
        <v>279</v>
      </c>
      <c r="B3" s="26" t="s">
        <v>168</v>
      </c>
      <c r="C3" s="27" t="s">
        <v>2</v>
      </c>
      <c r="D3" s="27" t="s">
        <v>3</v>
      </c>
      <c r="E3" s="27" t="s">
        <v>4</v>
      </c>
    </row>
    <row r="4" spans="1:5" ht="30" x14ac:dyDescent="0.25">
      <c r="A4" s="53">
        <v>1</v>
      </c>
      <c r="B4" s="28" t="s">
        <v>166</v>
      </c>
      <c r="C4" s="40" t="s">
        <v>185</v>
      </c>
      <c r="D4" s="40" t="s">
        <v>180</v>
      </c>
      <c r="E4" s="41"/>
    </row>
    <row r="5" spans="1:5" ht="21" customHeight="1" x14ac:dyDescent="0.25">
      <c r="A5" s="53">
        <v>2</v>
      </c>
      <c r="B5" s="28" t="s">
        <v>166</v>
      </c>
      <c r="C5" s="29" t="s">
        <v>5</v>
      </c>
      <c r="D5" s="3" t="s">
        <v>6</v>
      </c>
      <c r="E5" s="29" t="s">
        <v>7</v>
      </c>
    </row>
    <row r="6" spans="1:5" ht="21" customHeight="1" x14ac:dyDescent="0.25">
      <c r="A6" s="53">
        <v>3</v>
      </c>
      <c r="B6" s="28" t="s">
        <v>166</v>
      </c>
      <c r="C6" s="29" t="s">
        <v>8</v>
      </c>
      <c r="D6" s="3" t="s">
        <v>9</v>
      </c>
      <c r="E6" s="29"/>
    </row>
    <row r="7" spans="1:5" ht="21" customHeight="1" x14ac:dyDescent="0.25">
      <c r="A7" s="53">
        <v>4</v>
      </c>
      <c r="B7" s="28" t="s">
        <v>166</v>
      </c>
      <c r="C7" s="29" t="s">
        <v>10</v>
      </c>
      <c r="D7" s="3" t="s">
        <v>11</v>
      </c>
      <c r="E7" s="29"/>
    </row>
    <row r="8" spans="1:5" ht="21" customHeight="1" x14ac:dyDescent="0.25">
      <c r="A8" s="53">
        <v>5</v>
      </c>
      <c r="B8" s="28" t="s">
        <v>166</v>
      </c>
      <c r="C8" s="29" t="s">
        <v>12</v>
      </c>
      <c r="D8" s="3" t="s">
        <v>164</v>
      </c>
      <c r="E8" s="29"/>
    </row>
    <row r="9" spans="1:5" ht="21" customHeight="1" x14ac:dyDescent="0.25">
      <c r="A9" s="53">
        <v>6</v>
      </c>
      <c r="B9" s="28" t="s">
        <v>166</v>
      </c>
      <c r="C9" s="29" t="s">
        <v>13</v>
      </c>
      <c r="D9" s="3" t="s">
        <v>14</v>
      </c>
      <c r="E9" s="29"/>
    </row>
    <row r="10" spans="1:5" ht="45" x14ac:dyDescent="0.25">
      <c r="A10" s="53">
        <v>7</v>
      </c>
      <c r="B10" s="28" t="s">
        <v>166</v>
      </c>
      <c r="C10" s="29" t="s">
        <v>33</v>
      </c>
      <c r="D10" s="3" t="s">
        <v>34</v>
      </c>
      <c r="E10" s="29" t="s">
        <v>165</v>
      </c>
    </row>
    <row r="11" spans="1:5" ht="25.5" customHeight="1" x14ac:dyDescent="0.25">
      <c r="A11" s="53">
        <v>8</v>
      </c>
      <c r="B11" s="75" t="s">
        <v>166</v>
      </c>
      <c r="C11" s="29" t="s">
        <v>15</v>
      </c>
      <c r="D11" s="29"/>
      <c r="E11" s="29"/>
    </row>
    <row r="12" spans="1:5" ht="33.75" customHeight="1" x14ac:dyDescent="0.25">
      <c r="A12" s="53">
        <v>9</v>
      </c>
      <c r="B12" s="76"/>
      <c r="C12" s="29" t="s">
        <v>16</v>
      </c>
      <c r="D12" s="3" t="s">
        <v>41</v>
      </c>
      <c r="E12" s="29" t="s">
        <v>182</v>
      </c>
    </row>
    <row r="13" spans="1:5" ht="45" x14ac:dyDescent="0.25">
      <c r="A13" s="53">
        <v>10</v>
      </c>
      <c r="B13" s="77"/>
      <c r="C13" s="29" t="s">
        <v>17</v>
      </c>
      <c r="D13" s="3" t="s">
        <v>18</v>
      </c>
      <c r="E13" s="29" t="s">
        <v>183</v>
      </c>
    </row>
    <row r="14" spans="1:5" ht="47.25" customHeight="1" x14ac:dyDescent="0.25">
      <c r="A14" s="53">
        <v>11</v>
      </c>
      <c r="B14" s="75" t="s">
        <v>169</v>
      </c>
      <c r="C14" s="29" t="s">
        <v>126</v>
      </c>
      <c r="D14" s="29"/>
      <c r="E14" s="29" t="s">
        <v>127</v>
      </c>
    </row>
    <row r="15" spans="1:5" ht="19.5" customHeight="1" x14ac:dyDescent="0.25">
      <c r="A15" s="53">
        <v>12</v>
      </c>
      <c r="B15" s="76"/>
      <c r="C15" s="29" t="s">
        <v>20</v>
      </c>
      <c r="D15" s="3" t="s">
        <v>24</v>
      </c>
      <c r="E15" s="29" t="s">
        <v>130</v>
      </c>
    </row>
    <row r="16" spans="1:5" ht="19.5" customHeight="1" x14ac:dyDescent="0.25">
      <c r="A16" s="53">
        <v>13</v>
      </c>
      <c r="B16" s="77"/>
      <c r="C16" s="29" t="s">
        <v>21</v>
      </c>
      <c r="D16" s="3" t="s">
        <v>25</v>
      </c>
      <c r="E16" s="29" t="s">
        <v>131</v>
      </c>
    </row>
    <row r="17" spans="1:5" ht="45" x14ac:dyDescent="0.25">
      <c r="A17" s="53">
        <v>14</v>
      </c>
      <c r="B17" s="75">
        <v>2</v>
      </c>
      <c r="C17" s="29" t="s">
        <v>27</v>
      </c>
      <c r="D17" s="29"/>
      <c r="E17" s="29" t="s">
        <v>26</v>
      </c>
    </row>
    <row r="18" spans="1:5" ht="19.5" customHeight="1" x14ac:dyDescent="0.25">
      <c r="A18" s="53">
        <v>15</v>
      </c>
      <c r="B18" s="76"/>
      <c r="C18" s="29" t="s">
        <v>20</v>
      </c>
      <c r="D18" s="3" t="s">
        <v>170</v>
      </c>
      <c r="E18" s="29" t="s">
        <v>28</v>
      </c>
    </row>
    <row r="19" spans="1:5" ht="19.5" customHeight="1" x14ac:dyDescent="0.25">
      <c r="A19" s="53">
        <v>16</v>
      </c>
      <c r="B19" s="77"/>
      <c r="C19" s="29" t="s">
        <v>21</v>
      </c>
      <c r="D19" s="3" t="s">
        <v>171</v>
      </c>
      <c r="E19" s="29" t="s">
        <v>29</v>
      </c>
    </row>
    <row r="20" spans="1:5" ht="45" x14ac:dyDescent="0.25">
      <c r="A20" s="53">
        <v>17</v>
      </c>
      <c r="B20" s="75" t="s">
        <v>172</v>
      </c>
      <c r="C20" s="29" t="s">
        <v>19</v>
      </c>
      <c r="D20" s="29"/>
      <c r="E20" s="29" t="s">
        <v>26</v>
      </c>
    </row>
    <row r="21" spans="1:5" ht="20.25" customHeight="1" x14ac:dyDescent="0.25">
      <c r="A21" s="53">
        <v>18</v>
      </c>
      <c r="B21" s="76"/>
      <c r="C21" s="29" t="s">
        <v>20</v>
      </c>
      <c r="D21" s="3" t="s">
        <v>128</v>
      </c>
      <c r="E21" s="29" t="s">
        <v>22</v>
      </c>
    </row>
    <row r="22" spans="1:5" ht="20.25" customHeight="1" x14ac:dyDescent="0.25">
      <c r="A22" s="53">
        <v>19</v>
      </c>
      <c r="B22" s="77"/>
      <c r="C22" s="29" t="s">
        <v>21</v>
      </c>
      <c r="D22" s="3" t="s">
        <v>129</v>
      </c>
      <c r="E22" s="29" t="s">
        <v>23</v>
      </c>
    </row>
    <row r="23" spans="1:5" ht="45" x14ac:dyDescent="0.25">
      <c r="A23" s="53">
        <v>20</v>
      </c>
      <c r="B23" s="28">
        <v>4</v>
      </c>
      <c r="C23" s="29" t="s">
        <v>31</v>
      </c>
      <c r="D23" s="3" t="s">
        <v>32</v>
      </c>
      <c r="E23" s="29" t="s">
        <v>173</v>
      </c>
    </row>
    <row r="24" spans="1:5" ht="45" x14ac:dyDescent="0.25">
      <c r="A24" s="53">
        <v>21</v>
      </c>
      <c r="B24" s="28">
        <v>5</v>
      </c>
      <c r="C24" s="29" t="s">
        <v>30</v>
      </c>
      <c r="D24" s="3" t="s">
        <v>85</v>
      </c>
      <c r="E24" s="29" t="s">
        <v>174</v>
      </c>
    </row>
    <row r="25" spans="1:5" ht="30" x14ac:dyDescent="0.25">
      <c r="A25" s="53">
        <v>22</v>
      </c>
      <c r="B25" s="28">
        <v>5</v>
      </c>
      <c r="C25" s="29" t="s">
        <v>205</v>
      </c>
      <c r="D25" s="3" t="s">
        <v>207</v>
      </c>
      <c r="E25" s="29" t="s">
        <v>314</v>
      </c>
    </row>
    <row r="26" spans="1:5" ht="30" x14ac:dyDescent="0.25">
      <c r="A26" s="53">
        <v>23</v>
      </c>
      <c r="B26" s="28">
        <v>5</v>
      </c>
      <c r="C26" s="29" t="s">
        <v>115</v>
      </c>
      <c r="D26" s="3" t="s">
        <v>132</v>
      </c>
      <c r="E26" s="29" t="s">
        <v>217</v>
      </c>
    </row>
    <row r="27" spans="1:5" ht="30" x14ac:dyDescent="0.25">
      <c r="A27" s="53">
        <v>24</v>
      </c>
      <c r="B27" s="28">
        <v>8</v>
      </c>
      <c r="C27" s="29" t="s">
        <v>73</v>
      </c>
      <c r="D27" s="3" t="s">
        <v>74</v>
      </c>
      <c r="E27" s="29" t="s">
        <v>175</v>
      </c>
    </row>
    <row r="28" spans="1:5" ht="30" x14ac:dyDescent="0.25">
      <c r="A28" s="53">
        <v>25</v>
      </c>
      <c r="B28" s="28">
        <v>8</v>
      </c>
      <c r="C28" s="29" t="s">
        <v>75</v>
      </c>
      <c r="D28" s="3" t="s">
        <v>74</v>
      </c>
      <c r="E28" s="29" t="s">
        <v>175</v>
      </c>
    </row>
    <row r="29" spans="1:5" ht="45" x14ac:dyDescent="0.25">
      <c r="A29" s="53">
        <v>26</v>
      </c>
      <c r="B29" s="28">
        <v>12</v>
      </c>
      <c r="C29" s="29" t="s">
        <v>95</v>
      </c>
      <c r="D29" s="22" t="s">
        <v>96</v>
      </c>
      <c r="E29" s="29" t="s">
        <v>176</v>
      </c>
    </row>
    <row r="30" spans="1:5" ht="45" x14ac:dyDescent="0.25">
      <c r="A30" s="53">
        <v>27</v>
      </c>
      <c r="B30" s="28">
        <v>13</v>
      </c>
      <c r="C30" s="29" t="s">
        <v>84</v>
      </c>
      <c r="D30" s="3" t="s">
        <v>85</v>
      </c>
      <c r="E30" s="29" t="s">
        <v>177</v>
      </c>
    </row>
    <row r="31" spans="1:5" ht="45" x14ac:dyDescent="0.25">
      <c r="A31" s="53">
        <v>28</v>
      </c>
      <c r="B31" s="28">
        <v>14</v>
      </c>
      <c r="C31" s="29" t="s">
        <v>87</v>
      </c>
      <c r="D31" s="3" t="s">
        <v>88</v>
      </c>
      <c r="E31" s="29" t="s">
        <v>178</v>
      </c>
    </row>
    <row r="32" spans="1:5" ht="45" x14ac:dyDescent="0.25">
      <c r="A32" s="53">
        <v>29</v>
      </c>
      <c r="B32" s="28">
        <v>15</v>
      </c>
      <c r="C32" s="29" t="s">
        <v>89</v>
      </c>
      <c r="D32" s="3" t="s">
        <v>90</v>
      </c>
      <c r="E32" s="29" t="s">
        <v>179</v>
      </c>
    </row>
    <row r="33" spans="1:5" ht="60" x14ac:dyDescent="0.25">
      <c r="A33" s="53">
        <v>30</v>
      </c>
      <c r="B33" s="28">
        <v>17</v>
      </c>
      <c r="C33" s="29" t="s">
        <v>273</v>
      </c>
      <c r="D33" s="3" t="s">
        <v>275</v>
      </c>
      <c r="E33" s="29" t="s">
        <v>274</v>
      </c>
    </row>
    <row r="36" spans="1:5" ht="15.75" x14ac:dyDescent="0.25">
      <c r="B36" s="60" t="s">
        <v>346</v>
      </c>
      <c r="C36" s="59"/>
    </row>
    <row r="37" spans="1:5" ht="15.75" x14ac:dyDescent="0.25">
      <c r="B37" s="61" t="s">
        <v>347</v>
      </c>
      <c r="C37" s="78" t="s">
        <v>348</v>
      </c>
      <c r="D37" s="79"/>
      <c r="E37" s="80"/>
    </row>
    <row r="38" spans="1:5" ht="33.75" customHeight="1" x14ac:dyDescent="0.25">
      <c r="B38" s="57" t="s">
        <v>349</v>
      </c>
      <c r="C38" s="74" t="s">
        <v>350</v>
      </c>
      <c r="D38" s="74"/>
      <c r="E38" s="74"/>
    </row>
    <row r="39" spans="1:5" ht="15.75" x14ac:dyDescent="0.25">
      <c r="B39" s="57" t="s">
        <v>351</v>
      </c>
      <c r="C39" s="74" t="s">
        <v>352</v>
      </c>
      <c r="D39" s="74"/>
      <c r="E39" s="74"/>
    </row>
    <row r="40" spans="1:5" ht="15.75" x14ac:dyDescent="0.25">
      <c r="B40" s="57" t="s">
        <v>353</v>
      </c>
      <c r="C40" s="74" t="s">
        <v>354</v>
      </c>
      <c r="D40" s="74"/>
      <c r="E40" s="74"/>
    </row>
    <row r="41" spans="1:5" ht="15.75" x14ac:dyDescent="0.25">
      <c r="B41" s="57" t="s">
        <v>355</v>
      </c>
      <c r="C41" s="73" t="s">
        <v>356</v>
      </c>
      <c r="D41" s="73"/>
      <c r="E41" s="73"/>
    </row>
    <row r="42" spans="1:5" ht="15.75" x14ac:dyDescent="0.25">
      <c r="B42" s="57" t="s">
        <v>357</v>
      </c>
      <c r="C42" s="73" t="s">
        <v>358</v>
      </c>
      <c r="D42" s="73"/>
      <c r="E42" s="73"/>
    </row>
    <row r="43" spans="1:5" ht="15.75" x14ac:dyDescent="0.25">
      <c r="B43" s="57" t="s">
        <v>359</v>
      </c>
      <c r="C43" s="73" t="s">
        <v>370</v>
      </c>
      <c r="D43" s="73"/>
      <c r="E43" s="73"/>
    </row>
    <row r="44" spans="1:5" ht="15.75" x14ac:dyDescent="0.25">
      <c r="B44" s="57" t="s">
        <v>360</v>
      </c>
      <c r="C44" s="73" t="s">
        <v>368</v>
      </c>
      <c r="D44" s="73"/>
      <c r="E44" s="73"/>
    </row>
    <row r="45" spans="1:5" ht="15.75" x14ac:dyDescent="0.25">
      <c r="B45" s="57" t="s">
        <v>361</v>
      </c>
      <c r="C45" s="73" t="s">
        <v>362</v>
      </c>
      <c r="D45" s="73"/>
      <c r="E45" s="73"/>
    </row>
    <row r="46" spans="1:5" ht="15.75" x14ac:dyDescent="0.25">
      <c r="B46" s="57" t="s">
        <v>367</v>
      </c>
      <c r="C46" s="73" t="s">
        <v>369</v>
      </c>
      <c r="D46" s="73"/>
      <c r="E46" s="73"/>
    </row>
  </sheetData>
  <dataConsolidate/>
  <mergeCells count="14">
    <mergeCell ref="B11:B13"/>
    <mergeCell ref="B14:B16"/>
    <mergeCell ref="B17:B19"/>
    <mergeCell ref="B20:B22"/>
    <mergeCell ref="C37:E37"/>
    <mergeCell ref="C43:E43"/>
    <mergeCell ref="C44:E44"/>
    <mergeCell ref="C45:E45"/>
    <mergeCell ref="C46:E46"/>
    <mergeCell ref="C38:E38"/>
    <mergeCell ref="C39:E39"/>
    <mergeCell ref="C40:E40"/>
    <mergeCell ref="C41:E41"/>
    <mergeCell ref="C42:E42"/>
  </mergeCells>
  <dataValidations count="9">
    <dataValidation type="list" allowBlank="1" showInputMessage="1" showErrorMessage="1" sqref="D23" xr:uid="{00000000-0002-0000-0100-000000000000}">
      <formula1>"не запланированы.,выполнены в соответствии с графиком."</formula1>
    </dataValidation>
    <dataValidation type="list" allowBlank="1" showInputMessage="1" showErrorMessage="1" sqref="D24" xr:uid="{00000000-0002-0000-0100-000001000000}">
      <formula1>"отсутствуют.,исправны и готовы к эксплуатации в отопительный период."</formula1>
    </dataValidation>
    <dataValidation type="list" allowBlank="1" showInputMessage="1" showErrorMessage="1" sqref="D27:D28" xr:uid="{00000000-0002-0000-0100-000002000000}">
      <formula1>"отсутствуют.,проверены и находятся в исправном состоянии."</formula1>
    </dataValidation>
    <dataValidation type="list" allowBlank="1" showInputMessage="1" showErrorMessage="1" sqref="D30" xr:uid="{00000000-0002-0000-0100-000003000000}">
      <formula1>"отсутствуют.,установлены согласно проекту."</formula1>
    </dataValidation>
    <dataValidation type="list" allowBlank="1" showInputMessage="1" showErrorMessage="1" sqref="D31" xr:uid="{00000000-0002-0000-0100-000004000000}">
      <mc:AlternateContent xmlns:x12ac="http://schemas.microsoft.com/office/spreadsheetml/2011/1/ac" xmlns:mc="http://schemas.openxmlformats.org/markup-compatibility/2006">
        <mc:Choice Requires="x12ac">
          <x12ac:list>Справка ООО «РСК» об отсутствии задолженности предоставлена.,"График погашения задолженности, согласованный с ООО «РСК», предоставлен."</x12ac:list>
        </mc:Choice>
        <mc:Fallback>
          <formula1>"Справка ООО «РСК» об отсутствии задолженности предоставлена.,График погашения задолженности, согласованный с ООО «РСК», предоставлен."</formula1>
        </mc:Fallback>
      </mc:AlternateContent>
    </dataValidation>
    <dataValidation type="list" allowBlank="1" showInputMessage="1" showErrorMessage="1" sqref="D32" xr:uid="{00000000-0002-0000-0100-000005000000}">
      <formula1>"собственный персонал,привлеченные ремонтные бригады по договору подряда"</formula1>
    </dataValidation>
    <dataValidation type="list" allowBlank="1" showInputMessage="1" showErrorMessage="1" sqref="D29" xr:uid="{00000000-0002-0000-0100-000006000000}">
      <formula1>"не проводилась,проведена."</formula1>
    </dataValidation>
    <dataValidation type="list" allowBlank="1" showInputMessage="1" showErrorMessage="1" sqref="D25" xr:uid="{00000000-0002-0000-0100-000007000000}">
      <formula1>"предоставлены,не требуются"</formula1>
    </dataValidation>
    <dataValidation type="list" allowBlank="1" showInputMessage="1" showErrorMessage="1" sqref="D33" xr:uid="{00000000-0002-0000-0100-000008000000}">
      <formula1>"ВТОРОЙ,ТРЕТЬЕЙ"</formula1>
    </dataValidation>
  </dataValidations>
  <pageMargins left="0.7" right="0.7" top="0.75" bottom="0.75" header="0.3" footer="0.3"/>
  <pageSetup paperSize="9" scale="81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32"/>
  <sheetViews>
    <sheetView view="pageBreakPreview" topLeftCell="A4" zoomScale="70" zoomScaleNormal="70" zoomScaleSheetLayoutView="70" workbookViewId="0">
      <selection activeCell="A16" sqref="A16:C16"/>
    </sheetView>
  </sheetViews>
  <sheetFormatPr defaultRowHeight="15.75" x14ac:dyDescent="0.25"/>
  <cols>
    <col min="1" max="1" width="20.85546875" style="1" customWidth="1"/>
    <col min="2" max="2" width="31" style="1" customWidth="1"/>
    <col min="3" max="3" width="31.5703125" style="1" customWidth="1"/>
    <col min="4" max="4" width="21.42578125" style="1" customWidth="1"/>
    <col min="5" max="5" width="32" style="1" customWidth="1"/>
    <col min="6" max="6" width="26.5703125" style="1" customWidth="1"/>
    <col min="7" max="16384" width="9.140625" style="1"/>
  </cols>
  <sheetData>
    <row r="1" spans="1:6" x14ac:dyDescent="0.25">
      <c r="D1" s="35"/>
      <c r="E1" s="35"/>
      <c r="F1" s="35"/>
    </row>
    <row r="2" spans="1:6" x14ac:dyDescent="0.25">
      <c r="D2" s="35"/>
      <c r="E2" s="35"/>
      <c r="F2" s="35"/>
    </row>
    <row r="3" spans="1:6" x14ac:dyDescent="0.25">
      <c r="D3" s="35"/>
      <c r="E3" s="35"/>
      <c r="F3" s="35"/>
    </row>
    <row r="4" spans="1:6" x14ac:dyDescent="0.25">
      <c r="D4" s="35"/>
      <c r="E4" s="35"/>
      <c r="F4" s="35"/>
    </row>
    <row r="5" spans="1:6" x14ac:dyDescent="0.25">
      <c r="D5" s="35"/>
      <c r="E5" s="35"/>
      <c r="F5" s="35"/>
    </row>
    <row r="6" spans="1:6" x14ac:dyDescent="0.25">
      <c r="D6" s="35"/>
      <c r="E6" s="35"/>
      <c r="F6" s="35"/>
    </row>
    <row r="7" spans="1:6" x14ac:dyDescent="0.25">
      <c r="D7" s="35"/>
      <c r="E7" s="35"/>
      <c r="F7" s="35"/>
    </row>
    <row r="8" spans="1:6" x14ac:dyDescent="0.25">
      <c r="D8" s="35"/>
      <c r="E8" s="35"/>
      <c r="F8" s="35"/>
    </row>
    <row r="9" spans="1:6" x14ac:dyDescent="0.25">
      <c r="A9" s="1" t="str">
        <f>ШАБЛОН!D10</f>
        <v>01 сентября 2021 г.</v>
      </c>
      <c r="B9" s="1" t="s">
        <v>99</v>
      </c>
      <c r="C9" s="4" t="s">
        <v>100</v>
      </c>
      <c r="D9" s="35"/>
      <c r="E9" s="35"/>
      <c r="F9" s="35"/>
    </row>
    <row r="10" spans="1:6" x14ac:dyDescent="0.25">
      <c r="C10" s="4" t="s">
        <v>101</v>
      </c>
      <c r="D10" s="35"/>
      <c r="E10" s="35"/>
      <c r="F10" s="35"/>
    </row>
    <row r="11" spans="1:6" x14ac:dyDescent="0.25">
      <c r="C11" s="4" t="s">
        <v>102</v>
      </c>
      <c r="D11" s="105"/>
      <c r="E11" s="105"/>
      <c r="F11" s="105"/>
    </row>
    <row r="12" spans="1:6" x14ac:dyDescent="0.25">
      <c r="D12" s="35"/>
      <c r="E12" s="35"/>
      <c r="F12" s="35"/>
    </row>
    <row r="13" spans="1:6" s="18" customFormat="1" x14ac:dyDescent="0.25">
      <c r="A13" s="91" t="s">
        <v>103</v>
      </c>
      <c r="B13" s="91"/>
      <c r="C13" s="91"/>
      <c r="D13" s="105" t="s">
        <v>103</v>
      </c>
      <c r="E13" s="105"/>
      <c r="F13" s="105"/>
    </row>
    <row r="14" spans="1:6" ht="23.25" customHeight="1" x14ac:dyDescent="0.25">
      <c r="A14" s="114" t="s">
        <v>265</v>
      </c>
      <c r="B14" s="114"/>
      <c r="D14" s="36" t="str">
        <f>ШАБЛОН!D5</f>
        <v>ООО "Ромашка"</v>
      </c>
      <c r="E14" s="35"/>
      <c r="F14" s="35"/>
    </row>
    <row r="15" spans="1:6" s="17" customFormat="1" ht="33" customHeight="1" x14ac:dyDescent="0.25">
      <c r="A15" s="88" t="s">
        <v>266</v>
      </c>
      <c r="B15" s="88"/>
      <c r="C15" s="88"/>
      <c r="D15" s="113" t="s">
        <v>313</v>
      </c>
      <c r="E15" s="113"/>
      <c r="F15" s="113"/>
    </row>
    <row r="16" spans="1:6" s="20" customFormat="1" ht="20.25" customHeight="1" x14ac:dyDescent="0.25">
      <c r="A16" s="115" t="str">
        <f>ШАБЛОН!D5</f>
        <v>ООО "Ромашка"</v>
      </c>
      <c r="B16" s="115"/>
      <c r="C16" s="115"/>
      <c r="D16" s="113"/>
      <c r="E16" s="113"/>
      <c r="F16" s="113"/>
    </row>
    <row r="17" spans="1:6" ht="33.75" customHeight="1" x14ac:dyDescent="0.25">
      <c r="A17" s="88" t="s">
        <v>267</v>
      </c>
      <c r="B17" s="88"/>
      <c r="C17" s="88"/>
      <c r="D17" s="113"/>
      <c r="E17" s="113"/>
      <c r="F17" s="113"/>
    </row>
    <row r="18" spans="1:6" x14ac:dyDescent="0.25">
      <c r="D18" s="113"/>
      <c r="E18" s="113"/>
      <c r="F18" s="113"/>
    </row>
    <row r="19" spans="1:6" x14ac:dyDescent="0.25">
      <c r="D19" s="35"/>
      <c r="E19" s="35"/>
      <c r="F19" s="35"/>
    </row>
    <row r="20" spans="1:6" x14ac:dyDescent="0.25">
      <c r="D20" s="35"/>
      <c r="E20" s="35"/>
      <c r="F20" s="35"/>
    </row>
    <row r="21" spans="1:6" x14ac:dyDescent="0.25">
      <c r="D21" s="35"/>
      <c r="E21" s="35"/>
      <c r="F21" s="35"/>
    </row>
    <row r="22" spans="1:6" ht="33" customHeight="1" x14ac:dyDescent="0.25">
      <c r="A22" s="103" t="str">
        <f>ШАБЛОН!C4</f>
        <v>Первый заместитель 
генерального директора</v>
      </c>
      <c r="B22" s="103"/>
      <c r="C22" s="4" t="str">
        <f>ШАБЛОН!D4</f>
        <v>Рыбальченко И.Ю.</v>
      </c>
      <c r="D22" s="35" t="str">
        <f>ШАБЛОН!D6</f>
        <v>Генеральный директор</v>
      </c>
      <c r="E22" s="35"/>
      <c r="F22" s="35" t="str">
        <f>ШАБЛОН!D7</f>
        <v>Петров В.В.</v>
      </c>
    </row>
    <row r="23" spans="1:6" x14ac:dyDescent="0.25">
      <c r="D23" s="35"/>
      <c r="E23" s="35"/>
      <c r="F23" s="35"/>
    </row>
    <row r="24" spans="1:6" x14ac:dyDescent="0.25">
      <c r="D24" s="35"/>
      <c r="E24" s="35"/>
      <c r="F24" s="35"/>
    </row>
    <row r="25" spans="1:6" x14ac:dyDescent="0.25">
      <c r="D25" s="35"/>
      <c r="E25" s="35"/>
      <c r="F25" s="35"/>
    </row>
    <row r="26" spans="1:6" x14ac:dyDescent="0.25">
      <c r="D26" s="35"/>
      <c r="E26" s="35"/>
      <c r="F26" s="35"/>
    </row>
    <row r="27" spans="1:6" x14ac:dyDescent="0.25">
      <c r="D27" s="35"/>
      <c r="E27" s="35"/>
      <c r="F27" s="35"/>
    </row>
    <row r="28" spans="1:6" x14ac:dyDescent="0.25">
      <c r="D28" s="35"/>
      <c r="E28" s="35"/>
      <c r="F28" s="35"/>
    </row>
    <row r="29" spans="1:6" x14ac:dyDescent="0.25">
      <c r="D29" s="35"/>
      <c r="E29" s="35"/>
      <c r="F29" s="35"/>
    </row>
    <row r="30" spans="1:6" s="21" customFormat="1" ht="11.25" x14ac:dyDescent="0.2">
      <c r="A30" s="21" t="s">
        <v>105</v>
      </c>
      <c r="D30" s="39"/>
      <c r="E30" s="39"/>
      <c r="F30" s="39"/>
    </row>
    <row r="31" spans="1:6" s="21" customFormat="1" ht="11.25" x14ac:dyDescent="0.2">
      <c r="A31" s="21" t="s">
        <v>106</v>
      </c>
      <c r="D31" s="39"/>
      <c r="E31" s="39"/>
      <c r="F31" s="39"/>
    </row>
    <row r="32" spans="1:6" ht="20.25" x14ac:dyDescent="0.3">
      <c r="D32" s="42" t="s">
        <v>187</v>
      </c>
    </row>
  </sheetData>
  <mergeCells count="10">
    <mergeCell ref="A22:B22"/>
    <mergeCell ref="A14:B14"/>
    <mergeCell ref="A17:C17"/>
    <mergeCell ref="A16:C16"/>
    <mergeCell ref="D11:F11"/>
    <mergeCell ref="D13:F13"/>
    <mergeCell ref="D18:F18"/>
    <mergeCell ref="D15:F17"/>
    <mergeCell ref="A13:C13"/>
    <mergeCell ref="A15:C15"/>
  </mergeCells>
  <pageMargins left="0.7" right="0.7" top="0.75" bottom="0.75" header="0.3" footer="0.3"/>
  <pageSetup paperSize="9" orientation="portrait" r:id="rId1"/>
  <colBreaks count="1" manualBreakCount="1">
    <brk id="3" max="30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21"/>
  <sheetViews>
    <sheetView view="pageBreakPreview" zoomScale="85" zoomScaleNormal="100" zoomScaleSheetLayoutView="85" workbookViewId="0">
      <selection activeCell="A15" sqref="A15:D15"/>
    </sheetView>
  </sheetViews>
  <sheetFormatPr defaultRowHeight="15.75" x14ac:dyDescent="0.25"/>
  <cols>
    <col min="1" max="1" width="38.85546875" style="1" customWidth="1"/>
    <col min="2" max="2" width="21.140625" style="1" customWidth="1"/>
    <col min="3" max="3" width="4.85546875" style="1" customWidth="1"/>
    <col min="4" max="4" width="33.7109375" style="1" customWidth="1"/>
    <col min="5" max="16384" width="9.140625" style="1"/>
  </cols>
  <sheetData>
    <row r="1" spans="1:4" x14ac:dyDescent="0.25">
      <c r="D1" s="5" t="s">
        <v>108</v>
      </c>
    </row>
    <row r="2" spans="1:4" x14ac:dyDescent="0.25">
      <c r="D2" s="1" t="str">
        <f>ШАБЛОН!D6</f>
        <v>Генеральный директор</v>
      </c>
    </row>
    <row r="3" spans="1:4" x14ac:dyDescent="0.25">
      <c r="D3" s="1" t="str">
        <f>ШАБЛОН!D5</f>
        <v>ООО "Ромашка"</v>
      </c>
    </row>
    <row r="5" spans="1:4" x14ac:dyDescent="0.25">
      <c r="D5" s="4" t="str">
        <f>ШАБЛОН!D7</f>
        <v>Петров В.В.</v>
      </c>
    </row>
    <row r="6" spans="1:4" x14ac:dyDescent="0.25">
      <c r="D6" s="6" t="str">
        <f>ШАБЛОН!D10</f>
        <v>01 сентября 2021 г.</v>
      </c>
    </row>
    <row r="7" spans="1:4" x14ac:dyDescent="0.25">
      <c r="D7" s="6"/>
    </row>
    <row r="9" spans="1:4" s="18" customFormat="1" x14ac:dyDescent="0.25">
      <c r="A9" s="91" t="s">
        <v>119</v>
      </c>
      <c r="B9" s="91"/>
      <c r="C9" s="91"/>
      <c r="D9" s="91"/>
    </row>
    <row r="10" spans="1:4" s="18" customFormat="1" ht="52.5" customHeight="1" x14ac:dyDescent="0.25">
      <c r="A10" s="110" t="s">
        <v>154</v>
      </c>
      <c r="B10" s="110"/>
      <c r="C10" s="110"/>
      <c r="D10" s="110"/>
    </row>
    <row r="12" spans="1:4" x14ac:dyDescent="0.25">
      <c r="A12" s="107" t="str">
        <f>ШАБЛОН!D5</f>
        <v>ООО "Ромашка"</v>
      </c>
      <c r="B12" s="107"/>
      <c r="C12" s="107"/>
      <c r="D12" s="107"/>
    </row>
    <row r="13" spans="1:4" x14ac:dyDescent="0.25">
      <c r="A13" s="1" t="s">
        <v>155</v>
      </c>
    </row>
    <row r="14" spans="1:4" x14ac:dyDescent="0.25">
      <c r="A14" s="107" t="str">
        <f>ШАБЛОН!D12</f>
        <v xml:space="preserve">ул. Гагарина, д. 14,15,16 </v>
      </c>
      <c r="B14" s="107"/>
      <c r="C14" s="107"/>
      <c r="D14" s="107"/>
    </row>
    <row r="15" spans="1:4" x14ac:dyDescent="0.25">
      <c r="A15" s="107" t="str">
        <f>ШАБЛОН!D13</f>
        <v>ул. Северная, д. 1,2,3</v>
      </c>
      <c r="B15" s="107"/>
      <c r="C15" s="107"/>
      <c r="D15" s="107"/>
    </row>
    <row r="16" spans="1:4" x14ac:dyDescent="0.25">
      <c r="A16" s="1" t="s">
        <v>156</v>
      </c>
      <c r="B16" s="1" t="str">
        <f>ШАБЛОН!D32</f>
        <v>привлеченные ремонтные бригады по договору подряда</v>
      </c>
    </row>
    <row r="18" spans="1:4" ht="30" customHeight="1" x14ac:dyDescent="0.25">
      <c r="A18" s="88" t="s">
        <v>157</v>
      </c>
      <c r="B18" s="88"/>
      <c r="C18" s="88"/>
      <c r="D18" s="88"/>
    </row>
    <row r="20" spans="1:4" x14ac:dyDescent="0.25">
      <c r="A20" s="1" t="str">
        <f>ШАБЛОН!D8</f>
        <v>Инженер по эксплуатации</v>
      </c>
    </row>
    <row r="21" spans="1:4" x14ac:dyDescent="0.25">
      <c r="A21" s="1" t="str">
        <f>ШАБЛОН!D5</f>
        <v>ООО "Ромашка"</v>
      </c>
      <c r="D21" s="1" t="str">
        <f>ШАБЛОН!D9</f>
        <v>Смирнов В.В.</v>
      </c>
    </row>
  </sheetData>
  <mergeCells count="6">
    <mergeCell ref="A9:D9"/>
    <mergeCell ref="A10:D10"/>
    <mergeCell ref="A18:D18"/>
    <mergeCell ref="A12:D12"/>
    <mergeCell ref="A14:D14"/>
    <mergeCell ref="A15:D15"/>
  </mergeCells>
  <pageMargins left="0.7" right="0.7" top="0.75" bottom="0.75" header="0.3" footer="0.3"/>
  <pageSetup paperSize="9" scale="88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33"/>
  <sheetViews>
    <sheetView view="pageBreakPreview" topLeftCell="A2" zoomScale="85" zoomScaleNormal="100" zoomScaleSheetLayoutView="85" workbookViewId="0">
      <selection activeCell="A21" sqref="A21:D21"/>
    </sheetView>
  </sheetViews>
  <sheetFormatPr defaultRowHeight="15.75" x14ac:dyDescent="0.25"/>
  <cols>
    <col min="1" max="1" width="38.85546875" style="1" customWidth="1"/>
    <col min="2" max="2" width="21.140625" style="1" customWidth="1"/>
    <col min="3" max="3" width="4.85546875" style="1" customWidth="1"/>
    <col min="4" max="4" width="33.7109375" style="1" customWidth="1"/>
    <col min="5" max="16384" width="9.140625" style="1"/>
  </cols>
  <sheetData>
    <row r="1" spans="1:4" x14ac:dyDescent="0.25">
      <c r="D1" s="5" t="s">
        <v>108</v>
      </c>
    </row>
    <row r="2" spans="1:4" x14ac:dyDescent="0.25">
      <c r="D2" s="1" t="str">
        <f>ШАБЛОН!D6</f>
        <v>Генеральный директор</v>
      </c>
    </row>
    <row r="3" spans="1:4" x14ac:dyDescent="0.25">
      <c r="D3" s="1" t="str">
        <f>ШАБЛОН!D5</f>
        <v>ООО "Ромашка"</v>
      </c>
    </row>
    <row r="5" spans="1:4" x14ac:dyDescent="0.25">
      <c r="D5" s="4" t="str">
        <f>ШАБЛОН!D7</f>
        <v>Петров В.В.</v>
      </c>
    </row>
    <row r="6" spans="1:4" x14ac:dyDescent="0.25">
      <c r="D6" s="6" t="str">
        <f>ШАБЛОН!D10</f>
        <v>01 сентября 2021 г.</v>
      </c>
    </row>
    <row r="7" spans="1:4" x14ac:dyDescent="0.25">
      <c r="D7" s="6"/>
    </row>
    <row r="9" spans="1:4" s="18" customFormat="1" x14ac:dyDescent="0.25">
      <c r="A9" s="91" t="s">
        <v>35</v>
      </c>
      <c r="B9" s="91"/>
      <c r="C9" s="91"/>
      <c r="D9" s="91"/>
    </row>
    <row r="10" spans="1:4" s="18" customFormat="1" ht="21" customHeight="1" x14ac:dyDescent="0.25">
      <c r="A10" s="112" t="s">
        <v>161</v>
      </c>
      <c r="B10" s="112"/>
      <c r="C10" s="112"/>
      <c r="D10" s="112"/>
    </row>
    <row r="12" spans="1:4" x14ac:dyDescent="0.25">
      <c r="A12" s="1" t="s">
        <v>110</v>
      </c>
      <c r="B12" s="107" t="str">
        <f>ШАБЛОН!D5</f>
        <v>ООО "Ромашка"</v>
      </c>
      <c r="C12" s="107"/>
      <c r="D12" s="107"/>
    </row>
    <row r="13" spans="1:4" x14ac:dyDescent="0.25">
      <c r="A13" s="1" t="str">
        <f>ШАБЛОН!D8</f>
        <v>Инженер по эксплуатации</v>
      </c>
    </row>
    <row r="14" spans="1:4" x14ac:dyDescent="0.25">
      <c r="A14" s="1" t="str">
        <f>ШАБЛОН!D9</f>
        <v>Смирнов В.В.</v>
      </c>
    </row>
    <row r="15" spans="1:4" x14ac:dyDescent="0.25">
      <c r="A15" s="1" t="s">
        <v>111</v>
      </c>
    </row>
    <row r="16" spans="1:4" x14ac:dyDescent="0.25">
      <c r="A16" s="1" t="str">
        <f>ШАБЛОН!C4</f>
        <v>Первый заместитель 
генерального директора</v>
      </c>
    </row>
    <row r="17" spans="1:4" x14ac:dyDescent="0.25">
      <c r="A17" s="1" t="str">
        <f>ШАБЛОН!D4</f>
        <v>Рыбальченко И.Ю.</v>
      </c>
    </row>
    <row r="18" spans="1:4" x14ac:dyDescent="0.25">
      <c r="A18" s="1" t="s">
        <v>112</v>
      </c>
      <c r="B18" s="1" t="str">
        <f>ШАБЛОН!D21</f>
        <v>28 июня 2021 г.</v>
      </c>
      <c r="C18" s="1" t="s">
        <v>21</v>
      </c>
      <c r="D18" s="1" t="str">
        <f>ШАБЛОН!D22</f>
        <v>18 июля 2021 г.</v>
      </c>
    </row>
    <row r="19" spans="1:4" ht="32.25" customHeight="1" x14ac:dyDescent="0.25">
      <c r="A19" s="88" t="s">
        <v>158</v>
      </c>
      <c r="B19" s="88"/>
      <c r="C19" s="88"/>
      <c r="D19" s="88"/>
    </row>
    <row r="20" spans="1:4" x14ac:dyDescent="0.25">
      <c r="A20" s="107" t="str">
        <f>ШАБЛОН!D12</f>
        <v xml:space="preserve">ул. Гагарина, д. 14,15,16 </v>
      </c>
      <c r="B20" s="107"/>
      <c r="C20" s="107"/>
      <c r="D20" s="107"/>
    </row>
    <row r="21" spans="1:4" x14ac:dyDescent="0.25">
      <c r="A21" s="107" t="str">
        <f>ШАБЛОН!D13</f>
        <v>ул. Северная, д. 1,2,3</v>
      </c>
      <c r="B21" s="107"/>
      <c r="C21" s="107"/>
      <c r="D21" s="107"/>
    </row>
    <row r="23" spans="1:4" ht="34.5" customHeight="1" x14ac:dyDescent="0.25">
      <c r="A23" s="88" t="s">
        <v>159</v>
      </c>
      <c r="B23" s="88"/>
      <c r="C23" s="88"/>
      <c r="D23" s="88"/>
    </row>
    <row r="24" spans="1:4" ht="24.75" customHeight="1" x14ac:dyDescent="0.25">
      <c r="A24" s="88" t="s">
        <v>148</v>
      </c>
      <c r="B24" s="88"/>
      <c r="C24" s="88"/>
      <c r="D24" s="88"/>
    </row>
    <row r="25" spans="1:4" ht="26.25" customHeight="1" x14ac:dyDescent="0.25">
      <c r="A25" s="88" t="s">
        <v>149</v>
      </c>
      <c r="B25" s="88"/>
      <c r="C25" s="88"/>
      <c r="D25" s="88"/>
    </row>
    <row r="26" spans="1:4" ht="39.75" customHeight="1" x14ac:dyDescent="0.25">
      <c r="A26" s="88" t="s">
        <v>160</v>
      </c>
      <c r="B26" s="88"/>
      <c r="C26" s="88"/>
      <c r="D26" s="88"/>
    </row>
    <row r="29" spans="1:4" x14ac:dyDescent="0.25">
      <c r="A29" s="1" t="str">
        <f>ШАБЛОН!D8</f>
        <v>Инженер по эксплуатации</v>
      </c>
    </row>
    <row r="30" spans="1:4" x14ac:dyDescent="0.25">
      <c r="A30" s="1" t="str">
        <f>ШАБЛОН!D5</f>
        <v>ООО "Ромашка"</v>
      </c>
      <c r="D30" s="1" t="str">
        <f>ШАБЛОН!D9</f>
        <v>Смирнов В.В.</v>
      </c>
    </row>
    <row r="32" spans="1:4" x14ac:dyDescent="0.25">
      <c r="A32" s="1" t="str">
        <f>ШАБЛОН!C4</f>
        <v>Первый заместитель 
генерального директора</v>
      </c>
    </row>
    <row r="33" spans="1:4" x14ac:dyDescent="0.25">
      <c r="A33" s="1" t="s">
        <v>65</v>
      </c>
      <c r="D33" s="1" t="str">
        <f>ШАБЛОН!D4</f>
        <v>Рыбальченко И.Ю.</v>
      </c>
    </row>
  </sheetData>
  <mergeCells count="10">
    <mergeCell ref="A9:D9"/>
    <mergeCell ref="A10:D10"/>
    <mergeCell ref="A19:D19"/>
    <mergeCell ref="A26:D26"/>
    <mergeCell ref="A25:D25"/>
    <mergeCell ref="A23:D23"/>
    <mergeCell ref="A24:D24"/>
    <mergeCell ref="B12:D12"/>
    <mergeCell ref="A20:D20"/>
    <mergeCell ref="A21:D21"/>
  </mergeCells>
  <pageMargins left="0.7" right="0.7" top="0.75" bottom="0.75" header="0.3" footer="0.3"/>
  <pageSetup paperSize="9" scale="8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33"/>
  <sheetViews>
    <sheetView view="pageBreakPreview" zoomScale="70" zoomScaleNormal="70" zoomScaleSheetLayoutView="70" workbookViewId="0">
      <selection activeCell="B24" sqref="B24"/>
    </sheetView>
  </sheetViews>
  <sheetFormatPr defaultRowHeight="15.75" x14ac:dyDescent="0.25"/>
  <cols>
    <col min="1" max="1" width="13.28515625" style="1" customWidth="1"/>
    <col min="2" max="2" width="40.42578125" style="1" customWidth="1"/>
    <col min="3" max="3" width="31.5703125" style="1" customWidth="1"/>
    <col min="4" max="4" width="21.42578125" style="1" customWidth="1"/>
    <col min="5" max="5" width="32" style="1" customWidth="1"/>
    <col min="6" max="6" width="26.5703125" style="1" customWidth="1"/>
    <col min="7" max="16384" width="9.140625" style="1"/>
  </cols>
  <sheetData>
    <row r="1" spans="1:6" x14ac:dyDescent="0.25">
      <c r="D1" s="35"/>
      <c r="E1" s="35"/>
      <c r="F1" s="35"/>
    </row>
    <row r="2" spans="1:6" x14ac:dyDescent="0.25">
      <c r="D2" s="35"/>
      <c r="E2" s="35"/>
      <c r="F2" s="35"/>
    </row>
    <row r="3" spans="1:6" x14ac:dyDescent="0.25">
      <c r="D3" s="35"/>
      <c r="E3" s="35"/>
      <c r="F3" s="35"/>
    </row>
    <row r="4" spans="1:6" x14ac:dyDescent="0.25">
      <c r="D4" s="35"/>
      <c r="E4" s="35"/>
      <c r="F4" s="35"/>
    </row>
    <row r="5" spans="1:6" x14ac:dyDescent="0.25">
      <c r="D5" s="35"/>
      <c r="E5" s="35"/>
      <c r="F5" s="35"/>
    </row>
    <row r="6" spans="1:6" x14ac:dyDescent="0.25">
      <c r="D6" s="35"/>
      <c r="E6" s="35"/>
      <c r="F6" s="35"/>
    </row>
    <row r="7" spans="1:6" x14ac:dyDescent="0.25">
      <c r="D7" s="35"/>
      <c r="E7" s="35"/>
      <c r="F7" s="35"/>
    </row>
    <row r="8" spans="1:6" x14ac:dyDescent="0.25">
      <c r="D8" s="35"/>
      <c r="E8" s="35"/>
      <c r="F8" s="35"/>
    </row>
    <row r="9" spans="1:6" x14ac:dyDescent="0.25">
      <c r="A9" s="1" t="str">
        <f>ШАБЛОН!D10</f>
        <v>01 сентября 2021 г.</v>
      </c>
      <c r="B9" s="1" t="s">
        <v>99</v>
      </c>
      <c r="C9" s="4" t="s">
        <v>100</v>
      </c>
      <c r="D9" s="35"/>
      <c r="E9" s="35"/>
      <c r="F9" s="35"/>
    </row>
    <row r="10" spans="1:6" x14ac:dyDescent="0.25">
      <c r="C10" s="4" t="s">
        <v>101</v>
      </c>
      <c r="D10" s="35"/>
      <c r="E10" s="35"/>
      <c r="F10" s="35"/>
    </row>
    <row r="11" spans="1:6" x14ac:dyDescent="0.25">
      <c r="C11" s="4" t="s">
        <v>102</v>
      </c>
      <c r="D11" s="105"/>
      <c r="E11" s="105"/>
      <c r="F11" s="105"/>
    </row>
    <row r="12" spans="1:6" x14ac:dyDescent="0.25">
      <c r="D12" s="35"/>
      <c r="E12" s="35"/>
      <c r="F12" s="35"/>
    </row>
    <row r="13" spans="1:6" s="18" customFormat="1" x14ac:dyDescent="0.25">
      <c r="A13" s="91" t="s">
        <v>103</v>
      </c>
      <c r="B13" s="91"/>
      <c r="C13" s="91"/>
      <c r="D13" s="105" t="s">
        <v>103</v>
      </c>
      <c r="E13" s="105"/>
      <c r="F13" s="105"/>
    </row>
    <row r="14" spans="1:6" x14ac:dyDescent="0.25">
      <c r="D14" s="36" t="str">
        <f>ШАБЛОН!D5</f>
        <v>ООО "Ромашка"</v>
      </c>
      <c r="E14" s="35"/>
      <c r="F14" s="35"/>
    </row>
    <row r="15" spans="1:6" ht="66" customHeight="1" x14ac:dyDescent="0.25">
      <c r="A15" s="103" t="s">
        <v>268</v>
      </c>
      <c r="B15" s="103"/>
      <c r="C15" s="103"/>
      <c r="D15" s="106" t="s">
        <v>269</v>
      </c>
      <c r="E15" s="106"/>
      <c r="F15" s="106"/>
    </row>
    <row r="16" spans="1:6" s="20" customFormat="1" ht="16.5" customHeight="1" x14ac:dyDescent="0.25">
      <c r="A16" s="20" t="s">
        <v>272</v>
      </c>
      <c r="B16" s="20" t="str">
        <f>ШАБЛОН!D5</f>
        <v>ООО "Ромашка"</v>
      </c>
      <c r="C16" s="1" t="s">
        <v>271</v>
      </c>
      <c r="D16" s="38" t="s">
        <v>272</v>
      </c>
      <c r="E16" s="38" t="str">
        <f>ШАБЛОН!D5</f>
        <v>ООО "Ромашка"</v>
      </c>
      <c r="F16" s="35" t="s">
        <v>271</v>
      </c>
    </row>
    <row r="17" spans="1:6" x14ac:dyDescent="0.25">
      <c r="A17" s="1" t="str">
        <f>ШАБЛОН!D33</f>
        <v>ВТОРОЙ</v>
      </c>
      <c r="B17" s="1" t="s">
        <v>270</v>
      </c>
      <c r="D17" s="35" t="str">
        <f>ШАБЛОН!D33</f>
        <v>ВТОРОЙ</v>
      </c>
      <c r="E17" s="35" t="s">
        <v>270</v>
      </c>
      <c r="F17" s="35"/>
    </row>
    <row r="18" spans="1:6" ht="35.25" customHeight="1" x14ac:dyDescent="0.25">
      <c r="A18" s="103" t="s">
        <v>276</v>
      </c>
      <c r="B18" s="103"/>
      <c r="C18" s="103"/>
      <c r="D18" s="113" t="s">
        <v>276</v>
      </c>
      <c r="E18" s="113"/>
      <c r="F18" s="113"/>
    </row>
    <row r="19" spans="1:6" ht="66" customHeight="1" x14ac:dyDescent="0.25">
      <c r="A19" s="103" t="s">
        <v>277</v>
      </c>
      <c r="B19" s="103"/>
      <c r="C19" s="103"/>
      <c r="D19" s="113" t="s">
        <v>277</v>
      </c>
      <c r="E19" s="113"/>
      <c r="F19" s="113"/>
    </row>
    <row r="20" spans="1:6" x14ac:dyDescent="0.25">
      <c r="D20" s="35"/>
      <c r="E20" s="35"/>
      <c r="F20" s="35"/>
    </row>
    <row r="21" spans="1:6" x14ac:dyDescent="0.25">
      <c r="D21" s="35"/>
      <c r="E21" s="35"/>
      <c r="F21" s="35"/>
    </row>
    <row r="22" spans="1:6" x14ac:dyDescent="0.25">
      <c r="D22" s="35"/>
      <c r="E22" s="35"/>
      <c r="F22" s="35"/>
    </row>
    <row r="23" spans="1:6" ht="33" customHeight="1" x14ac:dyDescent="0.25">
      <c r="A23" s="103" t="str">
        <f>ШАБЛОН!C4</f>
        <v>Первый заместитель 
генерального директора</v>
      </c>
      <c r="B23" s="103"/>
      <c r="C23" s="4" t="str">
        <f>ШАБЛОН!D4</f>
        <v>Рыбальченко И.Ю.</v>
      </c>
      <c r="D23" s="35" t="str">
        <f>ШАБЛОН!D6</f>
        <v>Генеральный директор</v>
      </c>
      <c r="E23" s="35"/>
      <c r="F23" s="35" t="str">
        <f>ШАБЛОН!D7</f>
        <v>Петров В.В.</v>
      </c>
    </row>
    <row r="24" spans="1:6" x14ac:dyDescent="0.25">
      <c r="D24" s="35"/>
      <c r="E24" s="35"/>
      <c r="F24" s="35"/>
    </row>
    <row r="25" spans="1:6" x14ac:dyDescent="0.25">
      <c r="D25" s="35"/>
      <c r="E25" s="35"/>
      <c r="F25" s="35"/>
    </row>
    <row r="26" spans="1:6" x14ac:dyDescent="0.25">
      <c r="D26" s="35"/>
      <c r="E26" s="35"/>
      <c r="F26" s="35"/>
    </row>
    <row r="27" spans="1:6" x14ac:dyDescent="0.25">
      <c r="D27" s="35"/>
      <c r="E27" s="35"/>
      <c r="F27" s="35"/>
    </row>
    <row r="28" spans="1:6" x14ac:dyDescent="0.25">
      <c r="D28" s="35"/>
      <c r="E28" s="35"/>
      <c r="F28" s="35"/>
    </row>
    <row r="29" spans="1:6" x14ac:dyDescent="0.25">
      <c r="D29" s="35"/>
      <c r="E29" s="35"/>
      <c r="F29" s="35"/>
    </row>
    <row r="30" spans="1:6" x14ac:dyDescent="0.25">
      <c r="D30" s="35"/>
      <c r="E30" s="35"/>
      <c r="F30" s="35"/>
    </row>
    <row r="31" spans="1:6" s="21" customFormat="1" ht="11.25" x14ac:dyDescent="0.2">
      <c r="A31" s="21" t="s">
        <v>105</v>
      </c>
      <c r="D31" s="39"/>
      <c r="E31" s="39"/>
      <c r="F31" s="39"/>
    </row>
    <row r="32" spans="1:6" s="21" customFormat="1" ht="11.25" x14ac:dyDescent="0.2">
      <c r="A32" s="21" t="s">
        <v>106</v>
      </c>
      <c r="D32" s="39"/>
      <c r="E32" s="39"/>
      <c r="F32" s="39"/>
    </row>
    <row r="33" spans="4:4" ht="20.25" x14ac:dyDescent="0.3">
      <c r="D33" s="42" t="s">
        <v>187</v>
      </c>
    </row>
  </sheetData>
  <mergeCells count="10">
    <mergeCell ref="A23:B23"/>
    <mergeCell ref="A18:C18"/>
    <mergeCell ref="A19:C19"/>
    <mergeCell ref="D18:F18"/>
    <mergeCell ref="D19:F19"/>
    <mergeCell ref="D11:F11"/>
    <mergeCell ref="A13:C13"/>
    <mergeCell ref="D13:F13"/>
    <mergeCell ref="A15:C15"/>
    <mergeCell ref="D15:F15"/>
  </mergeCells>
  <pageMargins left="0.7" right="0.7" top="0.75" bottom="0.75" header="0.3" footer="0.3"/>
  <pageSetup paperSize="9" orientation="portrait" r:id="rId1"/>
  <colBreaks count="1" manualBreakCount="1">
    <brk id="3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6"/>
  <sheetViews>
    <sheetView view="pageBreakPreview" zoomScale="55" zoomScaleNormal="100" zoomScaleSheetLayoutView="55" workbookViewId="0">
      <selection activeCell="G1" sqref="G1"/>
    </sheetView>
  </sheetViews>
  <sheetFormatPr defaultRowHeight="18.75" x14ac:dyDescent="0.3"/>
  <cols>
    <col min="1" max="1" width="9.140625" style="49"/>
    <col min="2" max="2" width="24.85546875" style="49" customWidth="1"/>
    <col min="3" max="3" width="45.7109375" style="49" customWidth="1"/>
    <col min="4" max="4" width="19.85546875" style="63" customWidth="1"/>
    <col min="5" max="16384" width="9.140625" style="49"/>
  </cols>
  <sheetData>
    <row r="1" spans="1:4" ht="216" customHeight="1" x14ac:dyDescent="0.3">
      <c r="A1" s="86"/>
      <c r="B1" s="86"/>
      <c r="C1" s="86"/>
      <c r="D1" s="86"/>
    </row>
    <row r="2" spans="1:4" ht="45.75" customHeight="1" x14ac:dyDescent="0.3">
      <c r="A2" s="87" t="s">
        <v>363</v>
      </c>
      <c r="B2" s="87"/>
      <c r="C2" s="87"/>
      <c r="D2" s="87"/>
    </row>
    <row r="3" spans="1:4" ht="45.75" customHeight="1" x14ac:dyDescent="0.3">
      <c r="A3" s="81" t="s">
        <v>365</v>
      </c>
      <c r="B3" s="81"/>
      <c r="C3" s="81"/>
      <c r="D3" s="81"/>
    </row>
    <row r="4" spans="1:4" ht="45.75" customHeight="1" x14ac:dyDescent="0.3">
      <c r="A4" s="81" t="s">
        <v>366</v>
      </c>
      <c r="B4" s="81"/>
      <c r="C4" s="81"/>
      <c r="D4" s="81"/>
    </row>
    <row r="5" spans="1:4" x14ac:dyDescent="0.3">
      <c r="A5" s="82"/>
      <c r="B5" s="82"/>
      <c r="C5" s="82"/>
      <c r="D5" s="82"/>
    </row>
    <row r="6" spans="1:4" ht="27" customHeight="1" x14ac:dyDescent="0.3">
      <c r="A6" s="83" t="str">
        <f>CONCATENATE("выдан ",ШАБЛОН!D5)</f>
        <v>выдан ООО "Ромашка"</v>
      </c>
      <c r="B6" s="83"/>
      <c r="C6" s="83"/>
      <c r="D6" s="83"/>
    </row>
    <row r="7" spans="1:4" x14ac:dyDescent="0.3">
      <c r="A7" s="82" t="s">
        <v>364</v>
      </c>
      <c r="B7" s="82"/>
      <c r="C7" s="82"/>
      <c r="D7" s="82"/>
    </row>
    <row r="8" spans="1:4" x14ac:dyDescent="0.3">
      <c r="A8" s="82" t="str">
        <f>CONCATENATE("от ",ШАБЛОН!D10," в отношении объекта/объектов")</f>
        <v>от 01 сентября 2021 г. в отношении объекта/объектов</v>
      </c>
      <c r="B8" s="82"/>
      <c r="C8" s="82"/>
      <c r="D8" s="82"/>
    </row>
    <row r="9" spans="1:4" x14ac:dyDescent="0.3">
      <c r="A9" s="82" t="str">
        <f>ШАБЛОН!D12</f>
        <v xml:space="preserve">ул. Гагарина, д. 14,15,16 </v>
      </c>
      <c r="B9" s="82"/>
      <c r="C9" s="82"/>
      <c r="D9" s="82"/>
    </row>
    <row r="10" spans="1:4" x14ac:dyDescent="0.3">
      <c r="A10" s="82" t="str">
        <f>ШАБЛОН!D13</f>
        <v>ул. Северная, д. 1,2,3</v>
      </c>
      <c r="B10" s="82"/>
      <c r="C10" s="82"/>
      <c r="D10" s="82"/>
    </row>
    <row r="11" spans="1:4" x14ac:dyDescent="0.3">
      <c r="A11" s="64"/>
      <c r="B11" s="64"/>
      <c r="C11" s="64"/>
      <c r="D11" s="64"/>
    </row>
    <row r="12" spans="1:4" ht="30.75" customHeight="1" x14ac:dyDescent="0.3">
      <c r="A12" s="64"/>
      <c r="B12" s="64"/>
      <c r="C12" s="64"/>
      <c r="D12" s="64"/>
    </row>
    <row r="13" spans="1:4" ht="38.25" customHeight="1" x14ac:dyDescent="0.3">
      <c r="A13" s="84" t="s">
        <v>58</v>
      </c>
      <c r="B13" s="84"/>
      <c r="C13" s="65"/>
      <c r="D13" s="66" t="s">
        <v>66</v>
      </c>
    </row>
    <row r="14" spans="1:4" ht="30.75" customHeight="1" x14ac:dyDescent="0.3">
      <c r="A14" s="68"/>
      <c r="B14" s="68"/>
      <c r="D14" s="67"/>
    </row>
    <row r="15" spans="1:4" ht="82.5" customHeight="1" x14ac:dyDescent="0.3">
      <c r="A15" s="85"/>
      <c r="B15" s="85"/>
      <c r="C15" s="85"/>
      <c r="D15" s="85"/>
    </row>
    <row r="16" spans="1:4" ht="82.5" customHeight="1" x14ac:dyDescent="0.3"/>
  </sheetData>
  <mergeCells count="12">
    <mergeCell ref="A15:D15"/>
    <mergeCell ref="A1:D1"/>
    <mergeCell ref="A2:D2"/>
    <mergeCell ref="A7:D7"/>
    <mergeCell ref="A8:D8"/>
    <mergeCell ref="A9:D9"/>
    <mergeCell ref="A10:D10"/>
    <mergeCell ref="A3:D3"/>
    <mergeCell ref="A4:D4"/>
    <mergeCell ref="A5:D5"/>
    <mergeCell ref="A6:D6"/>
    <mergeCell ref="A13:B13"/>
  </mergeCells>
  <pageMargins left="0.7" right="0.7" top="0.75" bottom="0.75" header="0.3" footer="0.3"/>
  <pageSetup paperSize="9" scale="8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66"/>
  <sheetViews>
    <sheetView view="pageBreakPreview" zoomScale="55" zoomScaleNormal="100" zoomScaleSheetLayoutView="55" workbookViewId="0">
      <selection activeCell="C16" sqref="C16"/>
    </sheetView>
  </sheetViews>
  <sheetFormatPr defaultRowHeight="15.75" x14ac:dyDescent="0.25"/>
  <cols>
    <col min="1" max="1" width="9.140625" style="1"/>
    <col min="2" max="2" width="38.85546875" style="1" customWidth="1"/>
    <col min="3" max="3" width="36.85546875" style="1" customWidth="1"/>
    <col min="4" max="4" width="19.85546875" style="4" customWidth="1"/>
    <col min="5" max="16384" width="9.140625" style="1"/>
  </cols>
  <sheetData>
    <row r="1" spans="1:4" ht="17.25" customHeight="1" x14ac:dyDescent="0.25">
      <c r="A1" s="91" t="s">
        <v>35</v>
      </c>
      <c r="B1" s="91"/>
      <c r="C1" s="91"/>
      <c r="D1" s="91"/>
    </row>
    <row r="2" spans="1:4" x14ac:dyDescent="0.25">
      <c r="A2" s="91" t="s">
        <v>36</v>
      </c>
      <c r="B2" s="91"/>
      <c r="C2" s="91"/>
      <c r="D2" s="91"/>
    </row>
    <row r="3" spans="1:4" x14ac:dyDescent="0.25">
      <c r="A3" s="91" t="str">
        <f>ШАБЛОН!D5</f>
        <v>ООО "Ромашка"</v>
      </c>
      <c r="B3" s="91"/>
      <c r="C3" s="91"/>
      <c r="D3" s="91"/>
    </row>
    <row r="4" spans="1:4" x14ac:dyDescent="0.25">
      <c r="A4" s="91" t="s">
        <v>37</v>
      </c>
      <c r="B4" s="91"/>
      <c r="C4" s="91"/>
      <c r="D4" s="91"/>
    </row>
    <row r="5" spans="1:4" ht="13.5" customHeight="1" x14ac:dyDescent="0.25"/>
    <row r="6" spans="1:4" x14ac:dyDescent="0.25">
      <c r="A6" s="1" t="s">
        <v>38</v>
      </c>
      <c r="D6" s="4" t="str">
        <f>ШАБЛОН!D10</f>
        <v>01 сентября 2021 г.</v>
      </c>
    </row>
    <row r="7" spans="1:4" ht="15.75" customHeight="1" x14ac:dyDescent="0.25"/>
    <row r="8" spans="1:4" ht="128.25" customHeight="1" x14ac:dyDescent="0.25">
      <c r="A8" s="92" t="s">
        <v>181</v>
      </c>
      <c r="B8" s="92"/>
      <c r="C8" s="92"/>
      <c r="D8" s="92"/>
    </row>
    <row r="9" spans="1:4" x14ac:dyDescent="0.25">
      <c r="A9" s="1" t="str">
        <f>ШАБЛОН!D5</f>
        <v>ООО "Ромашка"</v>
      </c>
    </row>
    <row r="10" spans="1:4" x14ac:dyDescent="0.25">
      <c r="A10" s="1" t="s">
        <v>39</v>
      </c>
    </row>
    <row r="11" spans="1:4" ht="24.75" customHeight="1" x14ac:dyDescent="0.25">
      <c r="A11" s="88" t="s">
        <v>40</v>
      </c>
      <c r="B11" s="88"/>
      <c r="C11" s="88"/>
      <c r="D11" s="88"/>
    </row>
    <row r="12" spans="1:4" x14ac:dyDescent="0.25">
      <c r="A12" s="93" t="str">
        <f>ШАБЛОН!D12</f>
        <v xml:space="preserve">ул. Гагарина, д. 14,15,16 </v>
      </c>
      <c r="B12" s="93"/>
      <c r="C12" s="93"/>
      <c r="D12" s="93"/>
    </row>
    <row r="13" spans="1:4" x14ac:dyDescent="0.25">
      <c r="A13" s="93" t="str">
        <f>ШАБЛОН!D13</f>
        <v>ул. Северная, д. 1,2,3</v>
      </c>
      <c r="B13" s="93"/>
      <c r="C13" s="93"/>
      <c r="D13" s="93"/>
    </row>
    <row r="15" spans="1:4" ht="47.25" x14ac:dyDescent="0.25">
      <c r="A15" s="8" t="s">
        <v>1</v>
      </c>
      <c r="B15" s="8" t="s">
        <v>42</v>
      </c>
      <c r="C15" s="8" t="s">
        <v>43</v>
      </c>
      <c r="D15" s="8" t="s">
        <v>44</v>
      </c>
    </row>
    <row r="16" spans="1:4" ht="109.5" customHeight="1" x14ac:dyDescent="0.25">
      <c r="A16" s="15">
        <v>1</v>
      </c>
      <c r="B16" s="9" t="s">
        <v>45</v>
      </c>
      <c r="C16" s="9" t="s">
        <v>195</v>
      </c>
      <c r="D16" s="7"/>
    </row>
    <row r="17" spans="1:4" ht="57" customHeight="1" x14ac:dyDescent="0.25">
      <c r="A17" s="15">
        <v>2</v>
      </c>
      <c r="B17" s="9" t="s">
        <v>46</v>
      </c>
      <c r="C17" s="9" t="s">
        <v>196</v>
      </c>
      <c r="D17" s="7"/>
    </row>
    <row r="18" spans="1:4" ht="74.25" customHeight="1" x14ac:dyDescent="0.25">
      <c r="A18" s="15">
        <v>3</v>
      </c>
      <c r="B18" s="11" t="s">
        <v>47</v>
      </c>
      <c r="C18" s="12" t="s">
        <v>197</v>
      </c>
      <c r="D18" s="7"/>
    </row>
    <row r="19" spans="1:4" x14ac:dyDescent="0.25">
      <c r="A19" s="96">
        <v>4</v>
      </c>
      <c r="B19" s="94" t="s">
        <v>48</v>
      </c>
      <c r="C19" s="13" t="s">
        <v>49</v>
      </c>
      <c r="D19" s="98"/>
    </row>
    <row r="20" spans="1:4" ht="53.25" customHeight="1" x14ac:dyDescent="0.25">
      <c r="A20" s="97"/>
      <c r="B20" s="95"/>
      <c r="C20" s="19" t="str">
        <f>ШАБЛОН!D23</f>
        <v>выполнены в соответствии с графиком.</v>
      </c>
      <c r="D20" s="89"/>
    </row>
    <row r="21" spans="1:4" ht="103.5" customHeight="1" x14ac:dyDescent="0.25">
      <c r="A21" s="96">
        <v>5</v>
      </c>
      <c r="B21" s="94" t="s">
        <v>198</v>
      </c>
      <c r="C21" s="14" t="s">
        <v>199</v>
      </c>
      <c r="D21" s="98"/>
    </row>
    <row r="22" spans="1:4" ht="38.25" customHeight="1" x14ac:dyDescent="0.25">
      <c r="A22" s="97"/>
      <c r="B22" s="95"/>
      <c r="C22" s="19" t="str">
        <f>ШАБЛОН!D24</f>
        <v>отсутствуют.</v>
      </c>
      <c r="D22" s="89"/>
    </row>
    <row r="23" spans="1:4" ht="107.25" customHeight="1" x14ac:dyDescent="0.25">
      <c r="A23" s="15">
        <v>6</v>
      </c>
      <c r="B23" s="9" t="s">
        <v>50</v>
      </c>
      <c r="C23" s="9" t="s">
        <v>219</v>
      </c>
      <c r="D23" s="7"/>
    </row>
    <row r="24" spans="1:4" ht="77.25" customHeight="1" x14ac:dyDescent="0.25">
      <c r="A24" s="15">
        <v>7</v>
      </c>
      <c r="B24" s="9" t="s">
        <v>220</v>
      </c>
      <c r="C24" s="9" t="s">
        <v>51</v>
      </c>
      <c r="D24" s="7"/>
    </row>
    <row r="25" spans="1:4" x14ac:dyDescent="0.25">
      <c r="A25" s="96">
        <v>8</v>
      </c>
      <c r="B25" s="94" t="s">
        <v>52</v>
      </c>
      <c r="C25" s="14" t="s">
        <v>73</v>
      </c>
      <c r="D25" s="98"/>
    </row>
    <row r="26" spans="1:4" ht="35.25" customHeight="1" x14ac:dyDescent="0.25">
      <c r="A26" s="99"/>
      <c r="B26" s="95"/>
      <c r="C26" s="13" t="str">
        <f>ШАБЛОН!D27</f>
        <v>проверены и находятся в исправном состоянии.</v>
      </c>
      <c r="D26" s="89"/>
    </row>
    <row r="27" spans="1:4" x14ac:dyDescent="0.25">
      <c r="A27" s="99"/>
      <c r="B27" s="95"/>
      <c r="C27" s="13" t="s">
        <v>75</v>
      </c>
      <c r="D27" s="89"/>
    </row>
    <row r="28" spans="1:4" ht="31.5" x14ac:dyDescent="0.25">
      <c r="A28" s="97"/>
      <c r="B28" s="95"/>
      <c r="C28" s="13" t="str">
        <f>ШАБЛОН!D28</f>
        <v>проверены и находятся в исправном состоянии.</v>
      </c>
      <c r="D28" s="89"/>
    </row>
    <row r="29" spans="1:4" ht="66.75" customHeight="1" x14ac:dyDescent="0.25">
      <c r="A29" s="15">
        <v>9</v>
      </c>
      <c r="B29" s="9" t="s">
        <v>76</v>
      </c>
      <c r="C29" s="9" t="s">
        <v>77</v>
      </c>
      <c r="D29" s="7"/>
    </row>
    <row r="30" spans="1:4" ht="123" customHeight="1" x14ac:dyDescent="0.25">
      <c r="A30" s="15">
        <v>10</v>
      </c>
      <c r="B30" s="9" t="s">
        <v>78</v>
      </c>
      <c r="C30" s="9" t="s">
        <v>79</v>
      </c>
      <c r="D30" s="7"/>
    </row>
    <row r="31" spans="1:4" ht="105.75" customHeight="1" x14ac:dyDescent="0.25">
      <c r="A31" s="15">
        <v>11</v>
      </c>
      <c r="B31" s="9" t="s">
        <v>80</v>
      </c>
      <c r="C31" s="9" t="s">
        <v>81</v>
      </c>
      <c r="D31" s="7"/>
    </row>
    <row r="32" spans="1:4" ht="89.25" customHeight="1" x14ac:dyDescent="0.25">
      <c r="A32" s="96">
        <v>12</v>
      </c>
      <c r="B32" s="95" t="s">
        <v>82</v>
      </c>
      <c r="C32" s="14" t="s">
        <v>150</v>
      </c>
      <c r="D32" s="89"/>
    </row>
    <row r="33" spans="1:4" ht="19.5" customHeight="1" x14ac:dyDescent="0.25">
      <c r="A33" s="97"/>
      <c r="B33" s="101"/>
      <c r="C33" s="19" t="str">
        <f>ШАБЛОН!D29</f>
        <v>проведена.</v>
      </c>
      <c r="D33" s="90"/>
    </row>
    <row r="34" spans="1:4" ht="53.25" customHeight="1" x14ac:dyDescent="0.25">
      <c r="A34" s="96">
        <v>13</v>
      </c>
      <c r="B34" s="94" t="s">
        <v>83</v>
      </c>
      <c r="C34" s="14" t="s">
        <v>94</v>
      </c>
      <c r="D34" s="98"/>
    </row>
    <row r="35" spans="1:4" ht="23.25" customHeight="1" x14ac:dyDescent="0.25">
      <c r="A35" s="97"/>
      <c r="B35" s="95"/>
      <c r="C35" s="19" t="str">
        <f>ШАБЛОН!D30</f>
        <v>отсутствуют.</v>
      </c>
      <c r="D35" s="89"/>
    </row>
    <row r="36" spans="1:4" ht="78.75" customHeight="1" x14ac:dyDescent="0.25">
      <c r="A36" s="15">
        <v>14</v>
      </c>
      <c r="B36" s="9" t="s">
        <v>86</v>
      </c>
      <c r="C36" s="10" t="str">
        <f>ШАБЛОН!D31</f>
        <v>Справка ООО «РСК» об отсутствии задолженности предоставлена.</v>
      </c>
      <c r="D36" s="7"/>
    </row>
    <row r="37" spans="1:4" ht="69.75" customHeight="1" x14ac:dyDescent="0.25">
      <c r="A37" s="96">
        <v>15</v>
      </c>
      <c r="B37" s="100" t="s">
        <v>91</v>
      </c>
      <c r="C37" s="14" t="s">
        <v>92</v>
      </c>
      <c r="D37" s="98"/>
    </row>
    <row r="38" spans="1:4" ht="48.75" customHeight="1" x14ac:dyDescent="0.25">
      <c r="A38" s="97"/>
      <c r="B38" s="101"/>
      <c r="C38" s="19" t="str">
        <f>ШАБЛОН!D32</f>
        <v>привлеченные ремонтные бригады по договору подряда</v>
      </c>
      <c r="D38" s="89"/>
    </row>
    <row r="39" spans="1:4" ht="138.75" customHeight="1" x14ac:dyDescent="0.25">
      <c r="A39" s="15">
        <v>16</v>
      </c>
      <c r="B39" s="9" t="s">
        <v>93</v>
      </c>
      <c r="C39" s="9" t="s">
        <v>97</v>
      </c>
      <c r="D39" s="7"/>
    </row>
    <row r="40" spans="1:4" ht="125.25" customHeight="1" x14ac:dyDescent="0.25">
      <c r="A40" s="15">
        <v>17</v>
      </c>
      <c r="B40" s="9" t="s">
        <v>98</v>
      </c>
      <c r="C40" s="50" t="s">
        <v>278</v>
      </c>
      <c r="D40" s="7"/>
    </row>
    <row r="42" spans="1:4" x14ac:dyDescent="0.25">
      <c r="A42" s="88" t="s">
        <v>53</v>
      </c>
      <c r="B42" s="88"/>
      <c r="C42" s="88"/>
      <c r="D42" s="88"/>
    </row>
    <row r="43" spans="1:4" x14ac:dyDescent="0.25">
      <c r="A43" s="88" t="str">
        <f>ШАБЛОН!D5</f>
        <v>ООО "Ромашка"</v>
      </c>
      <c r="B43" s="88"/>
      <c r="C43" s="88"/>
      <c r="D43" s="88"/>
    </row>
    <row r="44" spans="1:4" ht="30.75" customHeight="1" x14ac:dyDescent="0.25">
      <c r="A44" s="88" t="s">
        <v>54</v>
      </c>
      <c r="B44" s="88"/>
      <c r="C44" s="88"/>
      <c r="D44" s="88"/>
    </row>
    <row r="45" spans="1:4" x14ac:dyDescent="0.25">
      <c r="A45" s="88"/>
      <c r="B45" s="88"/>
      <c r="C45" s="88"/>
      <c r="D45" s="88"/>
    </row>
    <row r="46" spans="1:4" s="18" customFormat="1" x14ac:dyDescent="0.25">
      <c r="A46" s="104" t="s">
        <v>55</v>
      </c>
      <c r="B46" s="104"/>
      <c r="C46" s="104"/>
      <c r="D46" s="104"/>
    </row>
    <row r="47" spans="1:4" x14ac:dyDescent="0.25">
      <c r="A47" s="88" t="str">
        <f>ШАБЛОН!D5</f>
        <v>ООО "Ромашка"</v>
      </c>
      <c r="B47" s="88"/>
      <c r="C47" s="88"/>
      <c r="D47" s="88"/>
    </row>
    <row r="48" spans="1:4" x14ac:dyDescent="0.25">
      <c r="A48" s="88" t="s">
        <v>56</v>
      </c>
      <c r="B48" s="88"/>
      <c r="C48" s="88"/>
      <c r="D48" s="88"/>
    </row>
    <row r="49" spans="1:4" x14ac:dyDescent="0.25">
      <c r="A49" s="88"/>
      <c r="B49" s="88"/>
      <c r="C49" s="88"/>
      <c r="D49" s="88"/>
    </row>
    <row r="50" spans="1:4" x14ac:dyDescent="0.25">
      <c r="A50" s="88" t="s">
        <v>57</v>
      </c>
      <c r="B50" s="88"/>
      <c r="C50" s="88"/>
      <c r="D50" s="88"/>
    </row>
    <row r="51" spans="1:4" ht="30.75" customHeight="1" x14ac:dyDescent="0.25">
      <c r="A51" s="102" t="s">
        <v>58</v>
      </c>
      <c r="B51" s="102"/>
      <c r="C51" s="31" t="s">
        <v>72</v>
      </c>
      <c r="D51" s="32" t="s">
        <v>66</v>
      </c>
    </row>
    <row r="52" spans="1:4" x14ac:dyDescent="0.25">
      <c r="A52" s="33" t="s">
        <v>59</v>
      </c>
      <c r="B52" s="33"/>
      <c r="C52" s="33"/>
      <c r="D52" s="34"/>
    </row>
    <row r="53" spans="1:4" ht="66" customHeight="1" x14ac:dyDescent="0.25">
      <c r="A53" s="102" t="s">
        <v>61</v>
      </c>
      <c r="B53" s="102"/>
      <c r="C53" s="31" t="s">
        <v>72</v>
      </c>
      <c r="D53" s="32" t="s">
        <v>67</v>
      </c>
    </row>
    <row r="54" spans="1:4" x14ac:dyDescent="0.25">
      <c r="A54" s="33" t="s">
        <v>60</v>
      </c>
      <c r="B54" s="33"/>
      <c r="C54" s="33"/>
      <c r="D54" s="34"/>
    </row>
    <row r="55" spans="1:4" ht="82.5" customHeight="1" x14ac:dyDescent="0.25">
      <c r="A55" s="102" t="s">
        <v>62</v>
      </c>
      <c r="B55" s="102"/>
      <c r="C55" s="31" t="s">
        <v>72</v>
      </c>
      <c r="D55" s="32" t="s">
        <v>68</v>
      </c>
    </row>
    <row r="56" spans="1:4" ht="82.5" customHeight="1" x14ac:dyDescent="0.25">
      <c r="A56" s="102" t="s">
        <v>63</v>
      </c>
      <c r="B56" s="102"/>
      <c r="C56" s="31" t="s">
        <v>72</v>
      </c>
      <c r="D56" s="32" t="s">
        <v>69</v>
      </c>
    </row>
    <row r="57" spans="1:4" ht="82.5" customHeight="1" x14ac:dyDescent="0.25">
      <c r="A57" s="102" t="s">
        <v>64</v>
      </c>
      <c r="B57" s="102"/>
      <c r="C57" s="31" t="s">
        <v>72</v>
      </c>
      <c r="D57" s="33" t="s">
        <v>70</v>
      </c>
    </row>
    <row r="58" spans="1:4" ht="33.75" customHeight="1" x14ac:dyDescent="0.25">
      <c r="A58" s="92" t="s">
        <v>9</v>
      </c>
      <c r="B58" s="92"/>
      <c r="C58" s="33"/>
      <c r="D58" s="32"/>
    </row>
    <row r="59" spans="1:4" x14ac:dyDescent="0.25">
      <c r="A59" s="102" t="s">
        <v>65</v>
      </c>
      <c r="B59" s="102"/>
      <c r="C59" s="31" t="s">
        <v>72</v>
      </c>
      <c r="D59" s="32" t="s">
        <v>184</v>
      </c>
    </row>
    <row r="60" spans="1:4" ht="24.75" customHeight="1" x14ac:dyDescent="0.25">
      <c r="A60" s="103"/>
      <c r="B60" s="103"/>
      <c r="D60" s="17"/>
    </row>
    <row r="61" spans="1:4" x14ac:dyDescent="0.25">
      <c r="A61" s="88" t="s">
        <v>71</v>
      </c>
      <c r="B61" s="88"/>
      <c r="C61" s="88"/>
      <c r="D61" s="88"/>
    </row>
    <row r="62" spans="1:4" x14ac:dyDescent="0.25">
      <c r="A62" s="103" t="str">
        <f>ШАБЛОН!D6</f>
        <v>Генеральный директор</v>
      </c>
      <c r="B62" s="103"/>
      <c r="D62" s="17"/>
    </row>
    <row r="63" spans="1:4" x14ac:dyDescent="0.25">
      <c r="A63" s="103" t="str">
        <f>ШАБЛОН!D5</f>
        <v>ООО "Ромашка"</v>
      </c>
      <c r="B63" s="103"/>
      <c r="C63" s="5" t="s">
        <v>72</v>
      </c>
      <c r="D63" s="17" t="str">
        <f>ШАБЛОН!D7</f>
        <v>Петров В.В.</v>
      </c>
    </row>
    <row r="64" spans="1:4" x14ac:dyDescent="0.25">
      <c r="A64" s="103" t="str">
        <f>ШАБЛОН!D10</f>
        <v>01 сентября 2021 г.</v>
      </c>
      <c r="B64" s="103"/>
      <c r="D64" s="17"/>
    </row>
    <row r="65" spans="1:4" ht="82.5" customHeight="1" x14ac:dyDescent="0.25">
      <c r="A65" s="103"/>
      <c r="B65" s="103"/>
      <c r="D65" s="17"/>
    </row>
    <row r="66" spans="1:4" ht="82.5" customHeight="1" x14ac:dyDescent="0.25">
      <c r="A66" s="103"/>
      <c r="B66" s="103"/>
      <c r="D66" s="17"/>
    </row>
  </sheetData>
  <mergeCells count="49">
    <mergeCell ref="A45:D45"/>
    <mergeCell ref="A51:B51"/>
    <mergeCell ref="A53:B53"/>
    <mergeCell ref="A55:B55"/>
    <mergeCell ref="A56:B56"/>
    <mergeCell ref="A46:D46"/>
    <mergeCell ref="A47:D47"/>
    <mergeCell ref="A48:D48"/>
    <mergeCell ref="A49:D49"/>
    <mergeCell ref="A50:D50"/>
    <mergeCell ref="A57:B57"/>
    <mergeCell ref="A66:B66"/>
    <mergeCell ref="A58:B58"/>
    <mergeCell ref="A59:B59"/>
    <mergeCell ref="A61:D61"/>
    <mergeCell ref="A60:B60"/>
    <mergeCell ref="A62:B62"/>
    <mergeCell ref="A63:B63"/>
    <mergeCell ref="A64:B64"/>
    <mergeCell ref="A65:B65"/>
    <mergeCell ref="B25:B28"/>
    <mergeCell ref="D25:D28"/>
    <mergeCell ref="A34:A35"/>
    <mergeCell ref="B34:B35"/>
    <mergeCell ref="D34:D35"/>
    <mergeCell ref="B32:B33"/>
    <mergeCell ref="A44:D44"/>
    <mergeCell ref="A37:A38"/>
    <mergeCell ref="B37:B38"/>
    <mergeCell ref="D37:D38"/>
    <mergeCell ref="A32:A33"/>
    <mergeCell ref="A42:D42"/>
    <mergeCell ref="A43:D43"/>
    <mergeCell ref="A11:D11"/>
    <mergeCell ref="D32:D33"/>
    <mergeCell ref="A1:D1"/>
    <mergeCell ref="A2:D2"/>
    <mergeCell ref="A4:D4"/>
    <mergeCell ref="A3:D3"/>
    <mergeCell ref="A8:D8"/>
    <mergeCell ref="A12:D12"/>
    <mergeCell ref="A13:D13"/>
    <mergeCell ref="B19:B20"/>
    <mergeCell ref="A19:A20"/>
    <mergeCell ref="D19:D20"/>
    <mergeCell ref="A21:A22"/>
    <mergeCell ref="B21:B22"/>
    <mergeCell ref="D21:D22"/>
    <mergeCell ref="A25:A28"/>
  </mergeCells>
  <pageMargins left="0.7" right="0.7" top="0.75" bottom="0.75" header="0.3" footer="0.3"/>
  <pageSetup paperSize="9" scale="8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3"/>
  <sheetViews>
    <sheetView view="pageBreakPreview" zoomScale="70" zoomScaleNormal="70" zoomScaleSheetLayoutView="70" workbookViewId="0">
      <selection activeCell="A16" sqref="A16:C16"/>
    </sheetView>
  </sheetViews>
  <sheetFormatPr defaultRowHeight="15.75" x14ac:dyDescent="0.25"/>
  <cols>
    <col min="1" max="1" width="20.85546875" style="1" customWidth="1"/>
    <col min="2" max="2" width="31" style="1" customWidth="1"/>
    <col min="3" max="3" width="31.5703125" style="1" customWidth="1"/>
    <col min="4" max="16384" width="9.140625" style="1"/>
  </cols>
  <sheetData>
    <row r="1" spans="1:12" x14ac:dyDescent="0.25">
      <c r="D1" s="35"/>
      <c r="E1" s="35"/>
      <c r="F1" s="35"/>
      <c r="G1" s="35"/>
      <c r="H1" s="35"/>
      <c r="I1" s="35"/>
      <c r="J1" s="35"/>
      <c r="K1" s="35"/>
      <c r="L1" s="35"/>
    </row>
    <row r="2" spans="1:12" x14ac:dyDescent="0.25">
      <c r="D2" s="35"/>
      <c r="E2" s="35"/>
      <c r="F2" s="35"/>
      <c r="G2" s="35"/>
      <c r="H2" s="35"/>
      <c r="I2" s="35"/>
      <c r="J2" s="35"/>
      <c r="K2" s="35"/>
      <c r="L2" s="35"/>
    </row>
    <row r="3" spans="1:12" x14ac:dyDescent="0.25">
      <c r="D3" s="35"/>
      <c r="E3" s="35"/>
      <c r="F3" s="35"/>
      <c r="G3" s="35"/>
      <c r="H3" s="35"/>
      <c r="I3" s="35"/>
      <c r="J3" s="35"/>
      <c r="K3" s="35"/>
      <c r="L3" s="35"/>
    </row>
    <row r="4" spans="1:12" x14ac:dyDescent="0.25">
      <c r="D4" s="35"/>
      <c r="E4" s="35"/>
      <c r="F4" s="35"/>
      <c r="G4" s="35"/>
      <c r="H4" s="35"/>
      <c r="I4" s="35"/>
      <c r="J4" s="35"/>
      <c r="K4" s="35"/>
      <c r="L4" s="35"/>
    </row>
    <row r="5" spans="1:12" x14ac:dyDescent="0.25">
      <c r="D5" s="35"/>
      <c r="E5" s="35"/>
      <c r="F5" s="35"/>
      <c r="G5" s="35"/>
      <c r="H5" s="35"/>
      <c r="I5" s="35"/>
      <c r="J5" s="35"/>
      <c r="K5" s="35"/>
      <c r="L5" s="35"/>
    </row>
    <row r="6" spans="1:12" x14ac:dyDescent="0.25">
      <c r="D6" s="35"/>
      <c r="E6" s="35"/>
      <c r="F6" s="35"/>
      <c r="G6" s="35"/>
      <c r="H6" s="35"/>
      <c r="I6" s="35"/>
      <c r="J6" s="35"/>
      <c r="K6" s="35"/>
      <c r="L6" s="35"/>
    </row>
    <row r="7" spans="1:12" x14ac:dyDescent="0.25">
      <c r="D7" s="35"/>
      <c r="E7" s="35"/>
      <c r="F7" s="35"/>
      <c r="G7" s="35"/>
      <c r="H7" s="35"/>
      <c r="I7" s="35"/>
      <c r="J7" s="35"/>
      <c r="K7" s="35"/>
      <c r="L7" s="35"/>
    </row>
    <row r="8" spans="1:12" x14ac:dyDescent="0.25">
      <c r="D8" s="35"/>
      <c r="E8" s="35"/>
      <c r="F8" s="35"/>
      <c r="G8" s="35"/>
      <c r="H8" s="35"/>
      <c r="I8" s="35"/>
      <c r="J8" s="35"/>
      <c r="K8" s="35"/>
      <c r="L8" s="35"/>
    </row>
    <row r="9" spans="1:12" x14ac:dyDescent="0.25">
      <c r="A9" s="1" t="str">
        <f>ШАБЛОН!D10</f>
        <v>01 сентября 2021 г.</v>
      </c>
      <c r="B9" s="1" t="s">
        <v>99</v>
      </c>
      <c r="C9" s="4" t="s">
        <v>100</v>
      </c>
      <c r="D9" s="35"/>
      <c r="E9" s="35"/>
      <c r="F9" s="35"/>
      <c r="G9" s="35"/>
      <c r="H9" s="35"/>
      <c r="I9" s="35"/>
      <c r="J9" s="35"/>
      <c r="K9" s="35"/>
      <c r="L9" s="35"/>
    </row>
    <row r="10" spans="1:12" x14ac:dyDescent="0.25">
      <c r="C10" s="4" t="s">
        <v>101</v>
      </c>
      <c r="D10" s="35"/>
      <c r="E10" s="35"/>
      <c r="F10" s="35"/>
      <c r="G10" s="35"/>
      <c r="H10" s="35"/>
      <c r="I10" s="35"/>
      <c r="J10" s="35"/>
      <c r="K10" s="35"/>
      <c r="L10" s="35"/>
    </row>
    <row r="11" spans="1:12" x14ac:dyDescent="0.25">
      <c r="C11" s="4" t="s">
        <v>102</v>
      </c>
      <c r="D11" s="105"/>
      <c r="E11" s="105"/>
      <c r="F11" s="105"/>
      <c r="G11" s="105"/>
      <c r="H11" s="105"/>
      <c r="I11" s="105"/>
      <c r="J11" s="105"/>
      <c r="K11" s="105"/>
      <c r="L11" s="105"/>
    </row>
    <row r="12" spans="1:12" x14ac:dyDescent="0.25">
      <c r="D12" s="35"/>
      <c r="E12" s="35"/>
      <c r="F12" s="35"/>
      <c r="G12" s="35"/>
      <c r="H12" s="35"/>
      <c r="I12" s="35"/>
      <c r="J12" s="35"/>
      <c r="K12" s="35"/>
      <c r="L12" s="35"/>
    </row>
    <row r="13" spans="1:12" s="18" customFormat="1" x14ac:dyDescent="0.25">
      <c r="A13" s="91" t="s">
        <v>103</v>
      </c>
      <c r="B13" s="91"/>
      <c r="C13" s="91"/>
      <c r="D13" s="105" t="s">
        <v>103</v>
      </c>
      <c r="E13" s="105"/>
      <c r="F13" s="105"/>
      <c r="G13" s="105"/>
      <c r="H13" s="105"/>
      <c r="I13" s="105"/>
      <c r="J13" s="105"/>
      <c r="K13" s="105"/>
      <c r="L13" s="105"/>
    </row>
    <row r="14" spans="1:12" x14ac:dyDescent="0.25">
      <c r="D14" s="36" t="str">
        <f>A16</f>
        <v>ООО "Ромашка"</v>
      </c>
      <c r="E14" s="35"/>
      <c r="F14" s="35"/>
      <c r="G14" s="35"/>
      <c r="H14" s="35"/>
      <c r="I14" s="35"/>
      <c r="J14" s="35"/>
      <c r="K14" s="35"/>
      <c r="L14" s="35"/>
    </row>
    <row r="15" spans="1:12" ht="66" customHeight="1" x14ac:dyDescent="0.25">
      <c r="A15" s="103" t="s">
        <v>107</v>
      </c>
      <c r="B15" s="103"/>
      <c r="C15" s="103"/>
      <c r="D15" s="106" t="s">
        <v>186</v>
      </c>
      <c r="E15" s="106"/>
      <c r="F15" s="106"/>
      <c r="G15" s="106"/>
      <c r="H15" s="106"/>
      <c r="I15" s="106"/>
      <c r="J15" s="106"/>
      <c r="K15" s="106"/>
      <c r="L15" s="106"/>
    </row>
    <row r="16" spans="1:12" s="20" customFormat="1" ht="31.5" customHeight="1" x14ac:dyDescent="0.3">
      <c r="A16" s="115" t="str">
        <f>ШАБЛОН!D5</f>
        <v>ООО "Ромашка"</v>
      </c>
      <c r="B16" s="115"/>
      <c r="C16" s="115"/>
      <c r="D16" s="37"/>
      <c r="E16" s="38"/>
      <c r="F16" s="38"/>
      <c r="G16" s="38"/>
      <c r="H16" s="38"/>
      <c r="I16" s="38"/>
      <c r="J16" s="38"/>
      <c r="K16" s="38"/>
      <c r="L16" s="38"/>
    </row>
    <row r="17" spans="1:12" x14ac:dyDescent="0.25">
      <c r="A17" s="1" t="s">
        <v>104</v>
      </c>
      <c r="D17" s="35"/>
      <c r="E17" s="35"/>
      <c r="F17" s="35"/>
      <c r="G17" s="35"/>
      <c r="H17" s="35"/>
      <c r="I17" s="35"/>
      <c r="J17" s="35"/>
      <c r="K17" s="35"/>
      <c r="L17" s="35"/>
    </row>
    <row r="18" spans="1:12" x14ac:dyDescent="0.25">
      <c r="D18" s="35"/>
      <c r="E18" s="35"/>
      <c r="F18" s="35"/>
      <c r="G18" s="35"/>
      <c r="H18" s="35"/>
      <c r="I18" s="35"/>
      <c r="J18" s="35"/>
      <c r="K18" s="35"/>
      <c r="L18" s="35"/>
    </row>
    <row r="19" spans="1:12" x14ac:dyDescent="0.25">
      <c r="D19" s="35"/>
      <c r="E19" s="35"/>
      <c r="F19" s="35"/>
      <c r="G19" s="35"/>
      <c r="H19" s="35"/>
      <c r="I19" s="35"/>
      <c r="J19" s="35"/>
      <c r="K19" s="35"/>
      <c r="L19" s="35"/>
    </row>
    <row r="20" spans="1:12" x14ac:dyDescent="0.25">
      <c r="D20" s="35"/>
      <c r="E20" s="35"/>
      <c r="F20" s="35"/>
      <c r="G20" s="35"/>
      <c r="H20" s="35"/>
      <c r="I20" s="35"/>
      <c r="J20" s="35"/>
      <c r="K20" s="35"/>
      <c r="L20" s="35"/>
    </row>
    <row r="21" spans="1:12" x14ac:dyDescent="0.25">
      <c r="D21" s="35"/>
      <c r="E21" s="35"/>
      <c r="F21" s="35"/>
      <c r="G21" s="35"/>
      <c r="H21" s="35"/>
      <c r="I21" s="35"/>
      <c r="J21" s="35"/>
      <c r="K21" s="35"/>
      <c r="L21" s="35"/>
    </row>
    <row r="22" spans="1:12" x14ac:dyDescent="0.25"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33" customHeight="1" x14ac:dyDescent="0.25">
      <c r="A23" s="103" t="str">
        <f>ШАБЛОН!C4</f>
        <v>Первый заместитель 
генерального директора</v>
      </c>
      <c r="B23" s="103"/>
      <c r="C23" s="4" t="str">
        <f>ШАБЛОН!D4</f>
        <v>Рыбальченко И.Ю.</v>
      </c>
      <c r="D23" s="35" t="str">
        <f>ШАБЛОН!D6</f>
        <v>Генеральный директор</v>
      </c>
      <c r="E23" s="35"/>
      <c r="F23" s="35"/>
      <c r="G23" s="35"/>
      <c r="H23" s="35"/>
      <c r="I23" s="35"/>
      <c r="J23" s="35" t="str">
        <f>ШАБЛОН!D7</f>
        <v>Петров В.В.</v>
      </c>
      <c r="K23" s="35"/>
      <c r="L23" s="35"/>
    </row>
    <row r="24" spans="1:12" x14ac:dyDescent="0.25">
      <c r="D24" s="35"/>
      <c r="E24" s="35"/>
      <c r="F24" s="35"/>
      <c r="G24" s="35"/>
      <c r="H24" s="35"/>
      <c r="I24" s="35"/>
      <c r="J24" s="35"/>
      <c r="K24" s="35"/>
      <c r="L24" s="35"/>
    </row>
    <row r="25" spans="1:12" x14ac:dyDescent="0.25">
      <c r="D25" s="35"/>
      <c r="E25" s="35"/>
      <c r="F25" s="35"/>
      <c r="G25" s="35"/>
      <c r="H25" s="35"/>
      <c r="I25" s="35"/>
      <c r="J25" s="35"/>
      <c r="K25" s="35"/>
      <c r="L25" s="35"/>
    </row>
    <row r="26" spans="1:12" x14ac:dyDescent="0.25">
      <c r="D26" s="35"/>
      <c r="E26" s="35"/>
      <c r="F26" s="35"/>
      <c r="G26" s="35"/>
      <c r="H26" s="35"/>
      <c r="I26" s="35"/>
      <c r="J26" s="35"/>
      <c r="K26" s="35"/>
      <c r="L26" s="35"/>
    </row>
    <row r="27" spans="1:12" x14ac:dyDescent="0.25">
      <c r="D27" s="35"/>
      <c r="E27" s="35"/>
      <c r="F27" s="35"/>
      <c r="G27" s="35"/>
      <c r="H27" s="35"/>
      <c r="I27" s="35"/>
      <c r="J27" s="35"/>
      <c r="K27" s="35"/>
      <c r="L27" s="35"/>
    </row>
    <row r="28" spans="1:12" x14ac:dyDescent="0.25">
      <c r="D28" s="35"/>
      <c r="E28" s="35"/>
      <c r="F28" s="35"/>
      <c r="G28" s="35"/>
      <c r="H28" s="35"/>
      <c r="I28" s="35"/>
      <c r="J28" s="35"/>
      <c r="K28" s="35"/>
      <c r="L28" s="35"/>
    </row>
    <row r="29" spans="1:12" x14ac:dyDescent="0.25">
      <c r="D29" s="35"/>
      <c r="E29" s="35"/>
      <c r="F29" s="35"/>
      <c r="G29" s="35"/>
      <c r="H29" s="35"/>
      <c r="I29" s="35"/>
      <c r="J29" s="35"/>
      <c r="K29" s="35"/>
      <c r="L29" s="35"/>
    </row>
    <row r="30" spans="1:12" x14ac:dyDescent="0.25">
      <c r="D30" s="35"/>
      <c r="E30" s="35"/>
      <c r="F30" s="35"/>
      <c r="G30" s="35"/>
      <c r="H30" s="35"/>
      <c r="I30" s="35"/>
      <c r="J30" s="35"/>
      <c r="K30" s="35"/>
      <c r="L30" s="35"/>
    </row>
    <row r="31" spans="1:12" s="21" customFormat="1" ht="11.25" x14ac:dyDescent="0.2">
      <c r="A31" s="21" t="s">
        <v>105</v>
      </c>
      <c r="D31" s="39"/>
      <c r="E31" s="39"/>
      <c r="F31" s="39"/>
      <c r="G31" s="39"/>
      <c r="H31" s="39"/>
      <c r="I31" s="39"/>
      <c r="J31" s="39"/>
      <c r="K31" s="39"/>
      <c r="L31" s="39"/>
    </row>
    <row r="32" spans="1:12" s="21" customFormat="1" ht="11.25" x14ac:dyDescent="0.2">
      <c r="A32" s="21" t="s">
        <v>106</v>
      </c>
      <c r="D32" s="39"/>
      <c r="E32" s="39"/>
      <c r="F32" s="39"/>
      <c r="G32" s="39"/>
      <c r="H32" s="39"/>
      <c r="I32" s="39"/>
      <c r="J32" s="39"/>
      <c r="K32" s="39"/>
      <c r="L32" s="39"/>
    </row>
    <row r="33" spans="4:4" ht="20.25" x14ac:dyDescent="0.3">
      <c r="D33" s="42" t="s">
        <v>187</v>
      </c>
    </row>
  </sheetData>
  <mergeCells count="7">
    <mergeCell ref="A13:C13"/>
    <mergeCell ref="A15:C15"/>
    <mergeCell ref="A23:B23"/>
    <mergeCell ref="D11:L11"/>
    <mergeCell ref="D15:L15"/>
    <mergeCell ref="D13:L13"/>
    <mergeCell ref="A16:C16"/>
  </mergeCells>
  <pageMargins left="0.7" right="0.7" top="0.75" bottom="0.75" header="0.3" footer="0.3"/>
  <pageSetup paperSize="9" orientation="portrait" r:id="rId1"/>
  <colBreaks count="1" manualBreakCount="1">
    <brk id="3" max="31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4"/>
  <sheetViews>
    <sheetView view="pageBreakPreview" zoomScale="70" zoomScaleNormal="100" zoomScaleSheetLayoutView="70" workbookViewId="0">
      <selection activeCell="B12" sqref="B12:D12"/>
    </sheetView>
  </sheetViews>
  <sheetFormatPr defaultRowHeight="15.75" x14ac:dyDescent="0.25"/>
  <cols>
    <col min="1" max="1" width="38.85546875" style="1" customWidth="1"/>
    <col min="2" max="2" width="21.140625" style="1" customWidth="1"/>
    <col min="3" max="3" width="4.85546875" style="1" customWidth="1"/>
    <col min="4" max="4" width="33.7109375" style="1" customWidth="1"/>
    <col min="5" max="16384" width="9.140625" style="1"/>
  </cols>
  <sheetData>
    <row r="1" spans="1:4" x14ac:dyDescent="0.25">
      <c r="D1" s="5" t="s">
        <v>108</v>
      </c>
    </row>
    <row r="2" spans="1:4" x14ac:dyDescent="0.25">
      <c r="D2" s="1" t="str">
        <f>ШАБЛОН!D6</f>
        <v>Генеральный директор</v>
      </c>
    </row>
    <row r="3" spans="1:4" x14ac:dyDescent="0.25">
      <c r="D3" s="1" t="str">
        <f>ШАБЛОН!D5</f>
        <v>ООО "Ромашка"</v>
      </c>
    </row>
    <row r="5" spans="1:4" x14ac:dyDescent="0.25">
      <c r="D5" s="4" t="str">
        <f>ШАБЛОН!D7</f>
        <v>Петров В.В.</v>
      </c>
    </row>
    <row r="6" spans="1:4" x14ac:dyDescent="0.25">
      <c r="D6" s="6" t="str">
        <f>ШАБЛОН!D10</f>
        <v>01 сентября 2021 г.</v>
      </c>
    </row>
    <row r="7" spans="1:4" x14ac:dyDescent="0.25">
      <c r="D7" s="6"/>
    </row>
    <row r="9" spans="1:4" s="18" customFormat="1" x14ac:dyDescent="0.25">
      <c r="A9" s="91" t="s">
        <v>35</v>
      </c>
      <c r="B9" s="91"/>
      <c r="C9" s="91"/>
      <c r="D9" s="91"/>
    </row>
    <row r="10" spans="1:4" s="18" customFormat="1" x14ac:dyDescent="0.25">
      <c r="A10" s="91" t="s">
        <v>109</v>
      </c>
      <c r="B10" s="91"/>
      <c r="C10" s="91"/>
      <c r="D10" s="91"/>
    </row>
    <row r="12" spans="1:4" x14ac:dyDescent="0.25">
      <c r="A12" s="1" t="s">
        <v>110</v>
      </c>
      <c r="B12" s="107" t="str">
        <f>ШАБЛОН!D5</f>
        <v>ООО "Ромашка"</v>
      </c>
      <c r="C12" s="107"/>
      <c r="D12" s="107"/>
    </row>
    <row r="13" spans="1:4" x14ac:dyDescent="0.25">
      <c r="A13" s="1" t="str">
        <f>ШАБЛОН!D8</f>
        <v>Инженер по эксплуатации</v>
      </c>
    </row>
    <row r="14" spans="1:4" x14ac:dyDescent="0.25">
      <c r="A14" s="1" t="str">
        <f>ШАБЛОН!D9</f>
        <v>Смирнов В.В.</v>
      </c>
    </row>
    <row r="15" spans="1:4" x14ac:dyDescent="0.25">
      <c r="A15" s="1" t="s">
        <v>111</v>
      </c>
    </row>
    <row r="16" spans="1:4" x14ac:dyDescent="0.25">
      <c r="A16" s="1" t="str">
        <f>ШАБЛОН!C4</f>
        <v>Первый заместитель 
генерального директора</v>
      </c>
    </row>
    <row r="17" spans="1:4" x14ac:dyDescent="0.25">
      <c r="A17" s="1" t="str">
        <f>ШАБЛОН!D4</f>
        <v>Рыбальченко И.Ю.</v>
      </c>
    </row>
    <row r="18" spans="1:4" x14ac:dyDescent="0.25">
      <c r="A18" s="1" t="s">
        <v>112</v>
      </c>
      <c r="B18" s="1" t="str">
        <f>ШАБЛОН!D18</f>
        <v>20 июня 2021 г.</v>
      </c>
      <c r="C18" s="1" t="s">
        <v>21</v>
      </c>
      <c r="D18" s="1" t="str">
        <f>ШАБЛОН!D19</f>
        <v>17 июля 2021 г.</v>
      </c>
    </row>
    <row r="19" spans="1:4" x14ac:dyDescent="0.25">
      <c r="A19" s="107" t="s">
        <v>188</v>
      </c>
      <c r="B19" s="107"/>
      <c r="C19" s="107"/>
      <c r="D19" s="107"/>
    </row>
    <row r="20" spans="1:4" ht="16.5" customHeight="1" x14ac:dyDescent="0.25">
      <c r="A20" s="88" t="s">
        <v>189</v>
      </c>
      <c r="B20" s="88"/>
      <c r="C20" s="88"/>
      <c r="D20" s="88"/>
    </row>
    <row r="21" spans="1:4" x14ac:dyDescent="0.25">
      <c r="A21" s="107" t="str">
        <f>ШАБЛОН!D12</f>
        <v xml:space="preserve">ул. Гагарина, д. 14,15,16 </v>
      </c>
      <c r="B21" s="107"/>
      <c r="C21" s="107"/>
      <c r="D21" s="107"/>
    </row>
    <row r="22" spans="1:4" x14ac:dyDescent="0.25">
      <c r="A22" s="107" t="str">
        <f>ШАБЛОН!D13</f>
        <v>ул. Северная, д. 1,2,3</v>
      </c>
      <c r="B22" s="107"/>
      <c r="C22" s="107"/>
      <c r="D22" s="107"/>
    </row>
    <row r="23" spans="1:4" ht="7.5" customHeight="1" x14ac:dyDescent="0.25">
      <c r="A23" s="30"/>
      <c r="B23" s="30"/>
      <c r="C23" s="30"/>
      <c r="D23" s="30"/>
    </row>
    <row r="24" spans="1:4" ht="48" customHeight="1" x14ac:dyDescent="0.25">
      <c r="A24" s="88" t="s">
        <v>190</v>
      </c>
      <c r="B24" s="88"/>
      <c r="C24" s="88"/>
      <c r="D24" s="88"/>
    </row>
    <row r="25" spans="1:4" ht="30" customHeight="1" x14ac:dyDescent="0.25">
      <c r="A25" s="88" t="s">
        <v>113</v>
      </c>
      <c r="B25" s="88"/>
      <c r="C25" s="88"/>
      <c r="D25" s="88"/>
    </row>
    <row r="26" spans="1:4" x14ac:dyDescent="0.25">
      <c r="A26" s="1" t="s">
        <v>114</v>
      </c>
    </row>
    <row r="27" spans="1:4" ht="24.75" customHeight="1" x14ac:dyDescent="0.25">
      <c r="A27" s="88" t="s">
        <v>191</v>
      </c>
      <c r="B27" s="88"/>
      <c r="C27" s="88"/>
      <c r="D27" s="88"/>
    </row>
    <row r="28" spans="1:4" s="18" customFormat="1" ht="52.5" customHeight="1" x14ac:dyDescent="0.25">
      <c r="A28" s="104" t="s">
        <v>215</v>
      </c>
      <c r="B28" s="104"/>
      <c r="C28" s="104"/>
      <c r="D28" s="104"/>
    </row>
    <row r="30" spans="1:4" x14ac:dyDescent="0.25">
      <c r="A30" s="1" t="str">
        <f>ШАБЛОН!D8</f>
        <v>Инженер по эксплуатации</v>
      </c>
    </row>
    <row r="31" spans="1:4" x14ac:dyDescent="0.25">
      <c r="A31" s="1" t="str">
        <f>ШАБЛОН!D5</f>
        <v>ООО "Ромашка"</v>
      </c>
      <c r="D31" s="1" t="str">
        <f>ШАБЛОН!D9</f>
        <v>Смирнов В.В.</v>
      </c>
    </row>
    <row r="33" spans="1:4" x14ac:dyDescent="0.25">
      <c r="A33" s="1" t="str">
        <f>ШАБЛОН!C4</f>
        <v>Первый заместитель 
генерального директора</v>
      </c>
    </row>
    <row r="34" spans="1:4" x14ac:dyDescent="0.25">
      <c r="A34" s="1" t="s">
        <v>65</v>
      </c>
      <c r="D34" s="1" t="str">
        <f>ШАБЛОН!D4</f>
        <v>Рыбальченко И.Ю.</v>
      </c>
    </row>
  </sheetData>
  <mergeCells count="11">
    <mergeCell ref="A27:D27"/>
    <mergeCell ref="A28:D28"/>
    <mergeCell ref="A9:D9"/>
    <mergeCell ref="A10:D10"/>
    <mergeCell ref="A25:D25"/>
    <mergeCell ref="A20:D20"/>
    <mergeCell ref="A19:D19"/>
    <mergeCell ref="A24:D24"/>
    <mergeCell ref="A21:D21"/>
    <mergeCell ref="A22:D22"/>
    <mergeCell ref="B12:D12"/>
  </mergeCells>
  <pageMargins left="0.7" right="0.7" top="0.75" bottom="0.75" header="0.3" footer="0.3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3"/>
  <sheetViews>
    <sheetView view="pageBreakPreview" topLeftCell="A7" zoomScale="70" zoomScaleNormal="70" zoomScaleSheetLayoutView="70" workbookViewId="0">
      <selection activeCell="A16" sqref="A16:C16"/>
    </sheetView>
  </sheetViews>
  <sheetFormatPr defaultRowHeight="15.75" x14ac:dyDescent="0.25"/>
  <cols>
    <col min="1" max="1" width="20.85546875" style="1" customWidth="1"/>
    <col min="2" max="2" width="31" style="1" customWidth="1"/>
    <col min="3" max="3" width="31.5703125" style="1" customWidth="1"/>
    <col min="4" max="16384" width="9.140625" style="1"/>
  </cols>
  <sheetData>
    <row r="1" spans="1:12" x14ac:dyDescent="0.25">
      <c r="D1" s="35"/>
      <c r="E1" s="35"/>
      <c r="F1" s="35"/>
      <c r="G1" s="35"/>
      <c r="H1" s="35"/>
      <c r="I1" s="35"/>
      <c r="J1" s="35"/>
      <c r="K1" s="35"/>
      <c r="L1" s="35"/>
    </row>
    <row r="2" spans="1:12" x14ac:dyDescent="0.25">
      <c r="D2" s="35"/>
      <c r="E2" s="35"/>
      <c r="F2" s="35"/>
      <c r="G2" s="35"/>
      <c r="H2" s="35"/>
      <c r="I2" s="35"/>
      <c r="J2" s="35"/>
      <c r="K2" s="35"/>
      <c r="L2" s="35"/>
    </row>
    <row r="3" spans="1:12" x14ac:dyDescent="0.25">
      <c r="D3" s="35"/>
      <c r="E3" s="35"/>
      <c r="F3" s="35"/>
      <c r="G3" s="35"/>
      <c r="H3" s="35"/>
      <c r="I3" s="35"/>
      <c r="J3" s="35"/>
      <c r="K3" s="35"/>
      <c r="L3" s="35"/>
    </row>
    <row r="4" spans="1:12" x14ac:dyDescent="0.25">
      <c r="D4" s="35"/>
      <c r="E4" s="35"/>
      <c r="F4" s="35"/>
      <c r="G4" s="35"/>
      <c r="H4" s="35"/>
      <c r="I4" s="35"/>
      <c r="J4" s="35"/>
      <c r="K4" s="35"/>
      <c r="L4" s="35"/>
    </row>
    <row r="5" spans="1:12" x14ac:dyDescent="0.25">
      <c r="D5" s="35"/>
      <c r="E5" s="35"/>
      <c r="F5" s="35"/>
      <c r="G5" s="35"/>
      <c r="H5" s="35"/>
      <c r="I5" s="35"/>
      <c r="J5" s="35"/>
      <c r="K5" s="35"/>
      <c r="L5" s="35"/>
    </row>
    <row r="6" spans="1:12" x14ac:dyDescent="0.25">
      <c r="D6" s="35"/>
      <c r="E6" s="35"/>
      <c r="F6" s="35"/>
      <c r="G6" s="35"/>
      <c r="H6" s="35"/>
      <c r="I6" s="35"/>
      <c r="J6" s="35"/>
      <c r="K6" s="35"/>
      <c r="L6" s="35"/>
    </row>
    <row r="7" spans="1:12" x14ac:dyDescent="0.25">
      <c r="D7" s="35"/>
      <c r="E7" s="35"/>
      <c r="F7" s="35"/>
      <c r="G7" s="35"/>
      <c r="H7" s="35"/>
      <c r="I7" s="35"/>
      <c r="J7" s="35"/>
      <c r="K7" s="35"/>
      <c r="L7" s="35"/>
    </row>
    <row r="8" spans="1:12" x14ac:dyDescent="0.25">
      <c r="D8" s="35"/>
      <c r="E8" s="35"/>
      <c r="F8" s="35"/>
      <c r="G8" s="35"/>
      <c r="H8" s="35"/>
      <c r="I8" s="35"/>
      <c r="J8" s="35"/>
      <c r="K8" s="35"/>
      <c r="L8" s="35"/>
    </row>
    <row r="9" spans="1:12" x14ac:dyDescent="0.25">
      <c r="A9" s="1" t="str">
        <f>ШАБЛОН!D10</f>
        <v>01 сентября 2021 г.</v>
      </c>
      <c r="B9" s="1" t="s">
        <v>99</v>
      </c>
      <c r="C9" s="4" t="s">
        <v>100</v>
      </c>
      <c r="D9" s="35"/>
      <c r="E9" s="35"/>
      <c r="F9" s="35"/>
      <c r="G9" s="35"/>
      <c r="H9" s="35"/>
      <c r="I9" s="35"/>
      <c r="J9" s="35"/>
      <c r="K9" s="35"/>
      <c r="L9" s="35"/>
    </row>
    <row r="10" spans="1:12" x14ac:dyDescent="0.25">
      <c r="C10" s="4" t="s">
        <v>101</v>
      </c>
      <c r="D10" s="35"/>
      <c r="E10" s="35"/>
      <c r="F10" s="35"/>
      <c r="G10" s="35"/>
      <c r="H10" s="35"/>
      <c r="I10" s="35"/>
      <c r="J10" s="35"/>
      <c r="K10" s="35"/>
      <c r="L10" s="35"/>
    </row>
    <row r="11" spans="1:12" x14ac:dyDescent="0.25">
      <c r="C11" s="4" t="s">
        <v>102</v>
      </c>
      <c r="D11" s="105"/>
      <c r="E11" s="105"/>
      <c r="F11" s="105"/>
      <c r="G11" s="105"/>
      <c r="H11" s="105"/>
      <c r="I11" s="105"/>
      <c r="J11" s="105"/>
      <c r="K11" s="105"/>
      <c r="L11" s="105"/>
    </row>
    <row r="12" spans="1:12" x14ac:dyDescent="0.25">
      <c r="D12" s="35"/>
      <c r="E12" s="35"/>
      <c r="F12" s="35"/>
      <c r="G12" s="35"/>
      <c r="H12" s="35"/>
      <c r="I12" s="35"/>
      <c r="J12" s="35"/>
      <c r="K12" s="35"/>
      <c r="L12" s="35"/>
    </row>
    <row r="13" spans="1:12" s="18" customFormat="1" x14ac:dyDescent="0.25">
      <c r="A13" s="91" t="s">
        <v>103</v>
      </c>
      <c r="B13" s="91"/>
      <c r="C13" s="91"/>
      <c r="D13" s="105" t="s">
        <v>103</v>
      </c>
      <c r="E13" s="105"/>
      <c r="F13" s="105"/>
      <c r="G13" s="105"/>
      <c r="H13" s="105"/>
      <c r="I13" s="105"/>
      <c r="J13" s="105"/>
      <c r="K13" s="105"/>
      <c r="L13" s="105"/>
    </row>
    <row r="14" spans="1:12" x14ac:dyDescent="0.25">
      <c r="D14" s="36" t="str">
        <f>A16</f>
        <v>ООО "Ромашка"</v>
      </c>
      <c r="E14" s="35"/>
      <c r="F14" s="35"/>
      <c r="G14" s="35"/>
      <c r="H14" s="35"/>
      <c r="I14" s="35"/>
      <c r="J14" s="35"/>
      <c r="K14" s="35"/>
      <c r="L14" s="35"/>
    </row>
    <row r="15" spans="1:12" ht="54" customHeight="1" x14ac:dyDescent="0.25">
      <c r="A15" s="103" t="s">
        <v>117</v>
      </c>
      <c r="B15" s="103"/>
      <c r="C15" s="103"/>
      <c r="D15" s="106" t="s">
        <v>192</v>
      </c>
      <c r="E15" s="106"/>
      <c r="F15" s="106"/>
      <c r="G15" s="106"/>
      <c r="H15" s="106"/>
      <c r="I15" s="106"/>
      <c r="J15" s="106"/>
      <c r="K15" s="106"/>
      <c r="L15" s="106"/>
    </row>
    <row r="16" spans="1:12" s="20" customFormat="1" ht="24" customHeight="1" x14ac:dyDescent="0.25">
      <c r="A16" s="115" t="str">
        <f>ШАБЛОН!D5</f>
        <v>ООО "Ромашка"</v>
      </c>
      <c r="B16" s="115"/>
      <c r="C16" s="115"/>
      <c r="D16" s="106"/>
      <c r="E16" s="106"/>
      <c r="F16" s="106"/>
      <c r="G16" s="106"/>
      <c r="H16" s="106"/>
      <c r="I16" s="106"/>
      <c r="J16" s="106"/>
      <c r="K16" s="106"/>
      <c r="L16" s="106"/>
    </row>
    <row r="17" spans="1:12" ht="51.75" customHeight="1" x14ac:dyDescent="0.25">
      <c r="A17" s="103" t="s">
        <v>216</v>
      </c>
      <c r="B17" s="103"/>
      <c r="C17" s="103"/>
      <c r="D17" s="106"/>
      <c r="E17" s="106"/>
      <c r="F17" s="106"/>
      <c r="G17" s="106"/>
      <c r="H17" s="106"/>
      <c r="I17" s="106"/>
      <c r="J17" s="106"/>
      <c r="K17" s="106"/>
      <c r="L17" s="106"/>
    </row>
    <row r="18" spans="1:12" x14ac:dyDescent="0.25">
      <c r="D18" s="35"/>
      <c r="E18" s="35"/>
      <c r="F18" s="35"/>
      <c r="G18" s="35"/>
      <c r="H18" s="35"/>
      <c r="I18" s="35"/>
      <c r="J18" s="35"/>
      <c r="K18" s="35"/>
      <c r="L18" s="35"/>
    </row>
    <row r="19" spans="1:12" x14ac:dyDescent="0.25">
      <c r="D19" s="35"/>
      <c r="E19" s="35"/>
      <c r="F19" s="35"/>
      <c r="G19" s="35"/>
      <c r="H19" s="35"/>
      <c r="I19" s="35"/>
      <c r="J19" s="35"/>
      <c r="K19" s="35"/>
      <c r="L19" s="35"/>
    </row>
    <row r="20" spans="1:12" x14ac:dyDescent="0.25">
      <c r="D20" s="35"/>
      <c r="E20" s="35"/>
      <c r="F20" s="35"/>
      <c r="G20" s="35"/>
      <c r="H20" s="35"/>
      <c r="I20" s="35"/>
      <c r="J20" s="35"/>
      <c r="K20" s="35"/>
      <c r="L20" s="35"/>
    </row>
    <row r="21" spans="1:12" x14ac:dyDescent="0.25">
      <c r="D21" s="35"/>
      <c r="E21" s="35"/>
      <c r="F21" s="35"/>
      <c r="G21" s="35"/>
      <c r="H21" s="35"/>
      <c r="I21" s="35"/>
      <c r="J21" s="35"/>
      <c r="K21" s="35"/>
      <c r="L21" s="35"/>
    </row>
    <row r="22" spans="1:12" x14ac:dyDescent="0.25"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33" customHeight="1" x14ac:dyDescent="0.25">
      <c r="A23" s="103" t="str">
        <f>ШАБЛОН!C4</f>
        <v>Первый заместитель 
генерального директора</v>
      </c>
      <c r="B23" s="103"/>
      <c r="C23" s="4" t="str">
        <f>ШАБЛОН!D4</f>
        <v>Рыбальченко И.Ю.</v>
      </c>
      <c r="D23" s="35" t="str">
        <f>ШАБЛОН!D6</f>
        <v>Генеральный директор</v>
      </c>
      <c r="E23" s="35"/>
      <c r="F23" s="35"/>
      <c r="G23" s="35"/>
      <c r="H23" s="35"/>
      <c r="I23" s="35"/>
      <c r="J23" s="35" t="str">
        <f>ШАБЛОН!D7</f>
        <v>Петров В.В.</v>
      </c>
      <c r="K23" s="35"/>
      <c r="L23" s="35"/>
    </row>
    <row r="24" spans="1:12" x14ac:dyDescent="0.25">
      <c r="D24" s="35"/>
      <c r="E24" s="35"/>
      <c r="F24" s="35"/>
      <c r="G24" s="35"/>
      <c r="H24" s="35"/>
      <c r="I24" s="35"/>
      <c r="J24" s="35"/>
      <c r="K24" s="35"/>
      <c r="L24" s="35"/>
    </row>
    <row r="25" spans="1:12" x14ac:dyDescent="0.25">
      <c r="D25" s="35"/>
      <c r="E25" s="35"/>
      <c r="F25" s="35"/>
      <c r="G25" s="35"/>
      <c r="H25" s="35"/>
      <c r="I25" s="35"/>
      <c r="J25" s="35"/>
      <c r="K25" s="35"/>
      <c r="L25" s="35"/>
    </row>
    <row r="26" spans="1:12" x14ac:dyDescent="0.25">
      <c r="D26" s="35"/>
      <c r="E26" s="35"/>
      <c r="F26" s="35"/>
      <c r="G26" s="35"/>
      <c r="H26" s="35"/>
      <c r="I26" s="35"/>
      <c r="J26" s="35"/>
      <c r="K26" s="35"/>
      <c r="L26" s="35"/>
    </row>
    <row r="27" spans="1:12" x14ac:dyDescent="0.25">
      <c r="D27" s="35"/>
      <c r="E27" s="35"/>
      <c r="F27" s="35"/>
      <c r="G27" s="35"/>
      <c r="H27" s="35"/>
      <c r="I27" s="35"/>
      <c r="J27" s="35"/>
      <c r="K27" s="35"/>
      <c r="L27" s="35"/>
    </row>
    <row r="28" spans="1:12" x14ac:dyDescent="0.25">
      <c r="D28" s="35"/>
      <c r="E28" s="35"/>
      <c r="F28" s="35"/>
      <c r="G28" s="35"/>
      <c r="H28" s="35"/>
      <c r="I28" s="35"/>
      <c r="J28" s="35"/>
      <c r="K28" s="35"/>
      <c r="L28" s="35"/>
    </row>
    <row r="29" spans="1:12" x14ac:dyDescent="0.25">
      <c r="D29" s="35"/>
      <c r="E29" s="35"/>
      <c r="F29" s="35"/>
      <c r="G29" s="35"/>
      <c r="H29" s="35"/>
      <c r="I29" s="35"/>
      <c r="J29" s="35"/>
      <c r="K29" s="35"/>
      <c r="L29" s="35"/>
    </row>
    <row r="30" spans="1:12" x14ac:dyDescent="0.25">
      <c r="D30" s="35"/>
      <c r="E30" s="35"/>
      <c r="F30" s="35"/>
      <c r="G30" s="35"/>
      <c r="H30" s="35"/>
      <c r="I30" s="35"/>
      <c r="J30" s="35"/>
      <c r="K30" s="35"/>
      <c r="L30" s="35"/>
    </row>
    <row r="31" spans="1:12" s="21" customFormat="1" ht="11.25" x14ac:dyDescent="0.2">
      <c r="A31" s="21" t="s">
        <v>105</v>
      </c>
      <c r="D31" s="39"/>
      <c r="E31" s="39"/>
      <c r="F31" s="39"/>
      <c r="G31" s="39"/>
      <c r="H31" s="39"/>
      <c r="I31" s="39"/>
      <c r="J31" s="39"/>
      <c r="K31" s="39"/>
      <c r="L31" s="39"/>
    </row>
    <row r="32" spans="1:12" s="21" customFormat="1" ht="11.25" x14ac:dyDescent="0.2">
      <c r="A32" s="21" t="s">
        <v>106</v>
      </c>
      <c r="D32" s="39"/>
      <c r="E32" s="39"/>
      <c r="F32" s="39"/>
      <c r="G32" s="39"/>
      <c r="H32" s="39"/>
      <c r="I32" s="39"/>
      <c r="J32" s="39"/>
      <c r="K32" s="39"/>
      <c r="L32" s="39"/>
    </row>
    <row r="33" spans="4:4" ht="20.25" x14ac:dyDescent="0.3">
      <c r="D33" s="42" t="s">
        <v>187</v>
      </c>
    </row>
  </sheetData>
  <mergeCells count="8">
    <mergeCell ref="A13:C13"/>
    <mergeCell ref="A15:C15"/>
    <mergeCell ref="A23:B23"/>
    <mergeCell ref="A17:C17"/>
    <mergeCell ref="D11:L11"/>
    <mergeCell ref="D13:L13"/>
    <mergeCell ref="D15:L17"/>
    <mergeCell ref="A16:C16"/>
  </mergeCells>
  <pageMargins left="0.7" right="0.7" top="0.75" bottom="0.75" header="0.3" footer="0.3"/>
  <pageSetup paperSize="9" orientation="portrait" r:id="rId1"/>
  <colBreaks count="1" manualBreakCount="1">
    <brk id="3" max="31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1"/>
  <sheetViews>
    <sheetView view="pageBreakPreview" topLeftCell="A4" zoomScale="85" zoomScaleNormal="100" zoomScaleSheetLayoutView="85" workbookViewId="0">
      <selection activeCell="A12" sqref="A12:D12"/>
    </sheetView>
  </sheetViews>
  <sheetFormatPr defaultRowHeight="15.75" x14ac:dyDescent="0.25"/>
  <cols>
    <col min="1" max="1" width="38.85546875" style="1" customWidth="1"/>
    <col min="2" max="2" width="21.140625" style="1" customWidth="1"/>
    <col min="3" max="3" width="4.85546875" style="1" customWidth="1"/>
    <col min="4" max="4" width="33.7109375" style="1" customWidth="1"/>
    <col min="5" max="5" width="35.28515625" style="35" customWidth="1"/>
    <col min="6" max="6" width="57.42578125" style="35" customWidth="1"/>
    <col min="7" max="16384" width="9.140625" style="1"/>
  </cols>
  <sheetData>
    <row r="1" spans="1:6" x14ac:dyDescent="0.25">
      <c r="D1" s="5" t="s">
        <v>108</v>
      </c>
    </row>
    <row r="2" spans="1:6" x14ac:dyDescent="0.25">
      <c r="D2" s="1" t="str">
        <f>ШАБЛОН!D6</f>
        <v>Генеральный директор</v>
      </c>
    </row>
    <row r="3" spans="1:6" x14ac:dyDescent="0.25">
      <c r="D3" s="1" t="str">
        <f>ШАБЛОН!D5</f>
        <v>ООО "Ромашка"</v>
      </c>
    </row>
    <row r="5" spans="1:6" x14ac:dyDescent="0.25">
      <c r="D5" s="4" t="str">
        <f>ШАБЛОН!D7</f>
        <v>Петров В.В.</v>
      </c>
    </row>
    <row r="6" spans="1:6" x14ac:dyDescent="0.25">
      <c r="D6" s="6" t="str">
        <f>ШАБЛОН!D10</f>
        <v>01 сентября 2021 г.</v>
      </c>
    </row>
    <row r="7" spans="1:6" x14ac:dyDescent="0.25">
      <c r="D7" s="6"/>
    </row>
    <row r="9" spans="1:6" s="18" customFormat="1" x14ac:dyDescent="0.25">
      <c r="A9" s="91" t="s">
        <v>103</v>
      </c>
      <c r="B9" s="91"/>
      <c r="C9" s="91"/>
      <c r="D9" s="91"/>
      <c r="E9" s="36"/>
      <c r="F9" s="36"/>
    </row>
    <row r="10" spans="1:6" s="18" customFormat="1" x14ac:dyDescent="0.25">
      <c r="A10" s="91" t="s">
        <v>118</v>
      </c>
      <c r="B10" s="91"/>
      <c r="C10" s="91"/>
      <c r="D10" s="91"/>
      <c r="E10" s="36"/>
      <c r="F10" s="36"/>
    </row>
    <row r="12" spans="1:6" ht="19.5" customHeight="1" x14ac:dyDescent="0.25">
      <c r="A12" s="107" t="str">
        <f>ШАБЛОН!D5</f>
        <v>ООО "Ромашка"</v>
      </c>
      <c r="B12" s="107"/>
      <c r="C12" s="107"/>
      <c r="D12" s="107"/>
    </row>
    <row r="13" spans="1:6" ht="37.5" customHeight="1" x14ac:dyDescent="0.25">
      <c r="A13" s="103" t="s">
        <v>194</v>
      </c>
      <c r="B13" s="103"/>
      <c r="C13" s="103"/>
      <c r="D13" s="103"/>
    </row>
    <row r="14" spans="1:6" x14ac:dyDescent="0.25">
      <c r="A14" s="107" t="str">
        <f>ШАБЛОН!D12</f>
        <v xml:space="preserve">ул. Гагарина, д. 14,15,16 </v>
      </c>
      <c r="B14" s="107"/>
      <c r="C14" s="107"/>
      <c r="D14" s="107"/>
    </row>
    <row r="15" spans="1:6" x14ac:dyDescent="0.25">
      <c r="A15" s="107" t="str">
        <f>ШАБЛОН!D13</f>
        <v>ул. Северная, д. 1,2,3</v>
      </c>
      <c r="B15" s="107"/>
      <c r="C15" s="107"/>
      <c r="D15" s="107"/>
    </row>
    <row r="16" spans="1:6" x14ac:dyDescent="0.25">
      <c r="A16" s="1" t="str">
        <f>ШАБЛОН!D23</f>
        <v>выполнены в соответствии с графиком.</v>
      </c>
    </row>
    <row r="20" spans="1:5" x14ac:dyDescent="0.25">
      <c r="A20" s="1" t="str">
        <f>ШАБЛОН!D8</f>
        <v>Инженер по эксплуатации</v>
      </c>
    </row>
    <row r="21" spans="1:5" x14ac:dyDescent="0.25">
      <c r="A21" s="1" t="str">
        <f>ШАБЛОН!D5</f>
        <v>ООО "Ромашка"</v>
      </c>
      <c r="D21" s="1" t="str">
        <f>ШАБЛОН!D9</f>
        <v>Смирнов В.В.</v>
      </c>
    </row>
    <row r="31" spans="1:5" x14ac:dyDescent="0.25">
      <c r="E31" s="35" t="s">
        <v>193</v>
      </c>
    </row>
  </sheetData>
  <mergeCells count="6">
    <mergeCell ref="A15:D15"/>
    <mergeCell ref="A9:D9"/>
    <mergeCell ref="A10:D10"/>
    <mergeCell ref="A13:D13"/>
    <mergeCell ref="A14:D14"/>
    <mergeCell ref="A12:D12"/>
  </mergeCells>
  <pageMargins left="0.7" right="0.7" top="0.75" bottom="0.75" header="0.3" footer="0.3"/>
  <pageSetup paperSize="9" scale="88" orientation="portrait" r:id="rId1"/>
  <colBreaks count="1" manualBreakCount="1">
    <brk id="4" max="29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9"/>
  <sheetViews>
    <sheetView view="pageBreakPreview" topLeftCell="A9" zoomScale="85" zoomScaleNormal="100" zoomScaleSheetLayoutView="85" workbookViewId="0">
      <selection activeCell="B12" sqref="B12:D12"/>
    </sheetView>
  </sheetViews>
  <sheetFormatPr defaultRowHeight="15.75" x14ac:dyDescent="0.25"/>
  <cols>
    <col min="1" max="1" width="39.140625" style="1" customWidth="1"/>
    <col min="2" max="2" width="21.140625" style="1" customWidth="1"/>
    <col min="3" max="3" width="4.85546875" style="1" customWidth="1"/>
    <col min="4" max="4" width="33.7109375" style="1" customWidth="1"/>
    <col min="5" max="16384" width="9.140625" style="1"/>
  </cols>
  <sheetData>
    <row r="1" spans="1:4" x14ac:dyDescent="0.25">
      <c r="D1" s="5" t="s">
        <v>108</v>
      </c>
    </row>
    <row r="2" spans="1:4" x14ac:dyDescent="0.25">
      <c r="D2" s="1" t="str">
        <f>ШАБЛОН!D6</f>
        <v>Генеральный директор</v>
      </c>
    </row>
    <row r="3" spans="1:4" x14ac:dyDescent="0.25">
      <c r="D3" s="1" t="str">
        <f>ШАБЛОН!D5</f>
        <v>ООО "Ромашка"</v>
      </c>
    </row>
    <row r="5" spans="1:4" x14ac:dyDescent="0.25">
      <c r="D5" s="4" t="str">
        <f>ШАБЛОН!D7</f>
        <v>Петров В.В.</v>
      </c>
    </row>
    <row r="6" spans="1:4" x14ac:dyDescent="0.25">
      <c r="D6" s="6" t="str">
        <f>ШАБЛОН!D10</f>
        <v>01 сентября 2021 г.</v>
      </c>
    </row>
    <row r="7" spans="1:4" x14ac:dyDescent="0.25">
      <c r="D7" s="6"/>
    </row>
    <row r="9" spans="1:4" s="18" customFormat="1" x14ac:dyDescent="0.25">
      <c r="A9" s="91" t="s">
        <v>35</v>
      </c>
      <c r="B9" s="91"/>
      <c r="C9" s="91"/>
      <c r="D9" s="91"/>
    </row>
    <row r="10" spans="1:4" s="18" customFormat="1" ht="33.75" customHeight="1" x14ac:dyDescent="0.25">
      <c r="A10" s="108" t="s">
        <v>200</v>
      </c>
      <c r="B10" s="109"/>
      <c r="C10" s="109"/>
      <c r="D10" s="109"/>
    </row>
    <row r="12" spans="1:4" x14ac:dyDescent="0.25">
      <c r="A12" s="1" t="s">
        <v>110</v>
      </c>
      <c r="B12" s="107" t="str">
        <f>ШАБЛОН!D5</f>
        <v>ООО "Ромашка"</v>
      </c>
      <c r="C12" s="107"/>
      <c r="D12" s="107"/>
    </row>
    <row r="13" spans="1:4" x14ac:dyDescent="0.25">
      <c r="A13" s="1" t="str">
        <f>ШАБЛОН!D8</f>
        <v>Инженер по эксплуатации</v>
      </c>
    </row>
    <row r="14" spans="1:4" x14ac:dyDescent="0.25">
      <c r="A14" s="1" t="str">
        <f>ШАБЛОН!D9</f>
        <v>Смирнов В.В.</v>
      </c>
    </row>
    <row r="15" spans="1:4" x14ac:dyDescent="0.25">
      <c r="A15" s="1" t="s">
        <v>111</v>
      </c>
    </row>
    <row r="16" spans="1:4" x14ac:dyDescent="0.25">
      <c r="A16" s="1" t="str">
        <f>ШАБЛОН!C4</f>
        <v>Первый заместитель 
генерального директора</v>
      </c>
    </row>
    <row r="17" spans="1:4" x14ac:dyDescent="0.25">
      <c r="A17" s="1" t="str">
        <f>ШАБЛОН!D4</f>
        <v>Рыбальченко И.Ю.</v>
      </c>
    </row>
    <row r="18" spans="1:4" x14ac:dyDescent="0.25">
      <c r="A18" s="1" t="s">
        <v>112</v>
      </c>
      <c r="B18" s="1" t="str">
        <f>ШАБЛОН!D15</f>
        <v>01 июля 2021 г.</v>
      </c>
      <c r="C18" s="1" t="s">
        <v>21</v>
      </c>
      <c r="D18" s="1" t="str">
        <f>ШАБЛОН!D16</f>
        <v>19 июля 2021 г.</v>
      </c>
    </row>
    <row r="19" spans="1:4" ht="35.25" customHeight="1" x14ac:dyDescent="0.25">
      <c r="A19" s="103" t="s">
        <v>201</v>
      </c>
      <c r="B19" s="103"/>
      <c r="C19" s="103"/>
      <c r="D19" s="103"/>
    </row>
    <row r="20" spans="1:4" x14ac:dyDescent="0.25">
      <c r="A20" s="107" t="str">
        <f>ШАБЛОН!D12</f>
        <v xml:space="preserve">ул. Гагарина, д. 14,15,16 </v>
      </c>
      <c r="B20" s="107"/>
      <c r="C20" s="107"/>
      <c r="D20" s="107"/>
    </row>
    <row r="21" spans="1:4" x14ac:dyDescent="0.25">
      <c r="A21" s="107" t="str">
        <f>ШАБЛОН!D13</f>
        <v>ул. Северная, д. 1,2,3</v>
      </c>
      <c r="B21" s="107"/>
      <c r="C21" s="107"/>
      <c r="D21" s="107"/>
    </row>
    <row r="22" spans="1:4" ht="32.25" customHeight="1" x14ac:dyDescent="0.25">
      <c r="A22" s="88" t="s">
        <v>203</v>
      </c>
      <c r="B22" s="88"/>
      <c r="C22" s="88"/>
      <c r="D22" s="88"/>
    </row>
    <row r="23" spans="1:4" x14ac:dyDescent="0.25">
      <c r="A23" s="107" t="str">
        <f>ШАБЛОН!D26</f>
        <v>ул. Гагарина, д. 14,15</v>
      </c>
      <c r="B23" s="107"/>
      <c r="C23" s="107"/>
      <c r="D23" s="107"/>
    </row>
    <row r="24" spans="1:4" ht="32.25" customHeight="1" x14ac:dyDescent="0.25">
      <c r="A24" s="88" t="s">
        <v>202</v>
      </c>
      <c r="B24" s="88"/>
      <c r="C24" s="88"/>
      <c r="D24" s="88"/>
    </row>
    <row r="25" spans="1:4" x14ac:dyDescent="0.25">
      <c r="A25" s="107" t="s">
        <v>204</v>
      </c>
      <c r="B25" s="107"/>
      <c r="C25" s="107"/>
      <c r="D25" s="43" t="str">
        <f>ШАБЛОН!D25</f>
        <v>не требуются</v>
      </c>
    </row>
    <row r="26" spans="1:4" ht="32.25" customHeight="1" x14ac:dyDescent="0.25">
      <c r="A26" s="88" t="s">
        <v>208</v>
      </c>
      <c r="B26" s="88"/>
      <c r="C26" s="88"/>
      <c r="D26" s="45" t="str">
        <f>D25</f>
        <v>не требуются</v>
      </c>
    </row>
    <row r="27" spans="1:4" x14ac:dyDescent="0.25">
      <c r="A27" s="107" t="s">
        <v>209</v>
      </c>
      <c r="B27" s="107"/>
      <c r="C27" s="107"/>
      <c r="D27" s="44" t="s">
        <v>207</v>
      </c>
    </row>
    <row r="28" spans="1:4" ht="48" customHeight="1" x14ac:dyDescent="0.25">
      <c r="A28" s="88" t="s">
        <v>210</v>
      </c>
      <c r="B28" s="88"/>
      <c r="C28" s="88"/>
      <c r="D28" s="44" t="s">
        <v>206</v>
      </c>
    </row>
    <row r="29" spans="1:4" ht="33.75" customHeight="1" x14ac:dyDescent="0.25">
      <c r="A29" s="88" t="s">
        <v>211</v>
      </c>
      <c r="B29" s="88"/>
      <c r="C29" s="88"/>
      <c r="D29" s="44" t="s">
        <v>206</v>
      </c>
    </row>
    <row r="30" spans="1:4" ht="33.75" customHeight="1" x14ac:dyDescent="0.25">
      <c r="A30" s="88" t="s">
        <v>212</v>
      </c>
      <c r="B30" s="88"/>
      <c r="C30" s="88"/>
      <c r="D30" s="44" t="s">
        <v>206</v>
      </c>
    </row>
    <row r="31" spans="1:4" ht="33.75" customHeight="1" x14ac:dyDescent="0.25">
      <c r="A31" s="88" t="s">
        <v>213</v>
      </c>
      <c r="B31" s="88"/>
      <c r="C31" s="88"/>
      <c r="D31" s="44" t="s">
        <v>206</v>
      </c>
    </row>
    <row r="33" spans="1:4" ht="50.25" customHeight="1" x14ac:dyDescent="0.25">
      <c r="A33" s="104" t="s">
        <v>214</v>
      </c>
      <c r="B33" s="104"/>
      <c r="C33" s="104"/>
      <c r="D33" s="104"/>
    </row>
    <row r="35" spans="1:4" x14ac:dyDescent="0.25">
      <c r="A35" s="1" t="str">
        <f>ШАБЛОН!D8</f>
        <v>Инженер по эксплуатации</v>
      </c>
    </row>
    <row r="36" spans="1:4" x14ac:dyDescent="0.25">
      <c r="A36" s="1" t="str">
        <f>ШАБЛОН!D5</f>
        <v>ООО "Ромашка"</v>
      </c>
      <c r="D36" s="1" t="str">
        <f>ШАБЛОН!D9</f>
        <v>Смирнов В.В.</v>
      </c>
    </row>
    <row r="38" spans="1:4" x14ac:dyDescent="0.25">
      <c r="A38" s="1" t="str">
        <f>ШАБЛОН!C4</f>
        <v>Первый заместитель 
генерального директора</v>
      </c>
    </row>
    <row r="39" spans="1:4" x14ac:dyDescent="0.25">
      <c r="A39" s="1" t="s">
        <v>65</v>
      </c>
      <c r="D39" s="1" t="str">
        <f>ШАБЛОН!D4</f>
        <v>Рыбальченко И.Ю.</v>
      </c>
    </row>
  </sheetData>
  <mergeCells count="17">
    <mergeCell ref="A33:D33"/>
    <mergeCell ref="A19:D19"/>
    <mergeCell ref="A20:D20"/>
    <mergeCell ref="A21:D21"/>
    <mergeCell ref="A23:D23"/>
    <mergeCell ref="A24:D24"/>
    <mergeCell ref="A25:C25"/>
    <mergeCell ref="A26:C26"/>
    <mergeCell ref="A27:C27"/>
    <mergeCell ref="A28:C28"/>
    <mergeCell ref="A29:C29"/>
    <mergeCell ref="A30:C30"/>
    <mergeCell ref="A31:C31"/>
    <mergeCell ref="A9:D9"/>
    <mergeCell ref="A10:D10"/>
    <mergeCell ref="A22:D22"/>
    <mergeCell ref="B12:D12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34</vt:i4>
      </vt:variant>
    </vt:vector>
  </HeadingPairs>
  <TitlesOfParts>
    <vt:vector size="57" baseType="lpstr">
      <vt:lpstr>Инструкция</vt:lpstr>
      <vt:lpstr>ШАБЛОН</vt:lpstr>
      <vt:lpstr>ПАСПОРТ</vt:lpstr>
      <vt:lpstr>АКТ</vt:lpstr>
      <vt:lpstr>1</vt:lpstr>
      <vt:lpstr>2</vt:lpstr>
      <vt:lpstr>3</vt:lpstr>
      <vt:lpstr>4</vt:lpstr>
      <vt:lpstr>5</vt:lpstr>
      <vt:lpstr>6</vt:lpstr>
      <vt:lpstr>7</vt:lpstr>
      <vt:lpstr>8-1</vt:lpstr>
      <vt:lpstr>8-2</vt:lpstr>
      <vt:lpstr>9-1</vt:lpstr>
      <vt:lpstr>9-2</vt:lpstr>
      <vt:lpstr>10</vt:lpstr>
      <vt:lpstr>11</vt:lpstr>
      <vt:lpstr>12</vt:lpstr>
      <vt:lpstr>13</vt:lpstr>
      <vt:lpstr>14</vt:lpstr>
      <vt:lpstr>15</vt:lpstr>
      <vt:lpstr>16</vt:lpstr>
      <vt:lpstr>17</vt:lpstr>
      <vt:lpstr>'10'!OLE_LINK71</vt:lpstr>
      <vt:lpstr>'11'!OLE_LINK71</vt:lpstr>
      <vt:lpstr>'12'!OLE_LINK71</vt:lpstr>
      <vt:lpstr>'13'!OLE_LINK71</vt:lpstr>
      <vt:lpstr>'16'!OLE_LINK71</vt:lpstr>
      <vt:lpstr>'2'!OLE_LINK71</vt:lpstr>
      <vt:lpstr>'5'!OLE_LINK71</vt:lpstr>
      <vt:lpstr>'7'!OLE_LINK71</vt:lpstr>
      <vt:lpstr>'8-1'!OLE_LINK71</vt:lpstr>
      <vt:lpstr>'8-2'!OLE_LINK71</vt:lpstr>
      <vt:lpstr>'9-1'!OLE_LINK71</vt:lpstr>
      <vt:lpstr>'9-2'!OLE_LINK71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'8-1'!Область_печати</vt:lpstr>
      <vt:lpstr>'8-2'!Область_печати</vt:lpstr>
      <vt:lpstr>'9-1'!Область_печати</vt:lpstr>
      <vt:lpstr>'9-2'!Область_печати</vt:lpstr>
      <vt:lpstr>АКТ!Область_печати</vt:lpstr>
      <vt:lpstr>Инструкция!Область_печати</vt:lpstr>
      <vt:lpstr>ПАСПОРТ!Область_печати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 Ольга Олеговна</dc:creator>
  <cp:lastModifiedBy>Абрамова Ольга Олеговна</cp:lastModifiedBy>
  <cp:lastPrinted>2021-05-03T16:22:46Z</cp:lastPrinted>
  <dcterms:created xsi:type="dcterms:W3CDTF">2015-06-05T18:19:34Z</dcterms:created>
  <dcterms:modified xsi:type="dcterms:W3CDTF">2021-05-04T05:45:13Z</dcterms:modified>
</cp:coreProperties>
</file>